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inop-my.sharepoint.com/personal/aluyt_cinop_nl/Documents/Erasmus+/"/>
    </mc:Choice>
  </mc:AlternateContent>
  <xr:revisionPtr revIDLastSave="0" documentId="8_{0E12E398-68BC-41A3-B2AC-1CB9BE2E4222}" xr6:coauthVersionLast="47" xr6:coauthVersionMax="47" xr10:uidLastSave="{00000000-0000-0000-0000-000000000000}"/>
  <workbookProtection workbookAlgorithmName="SHA-512" workbookHashValue="0ey37z6WG/zKh2NZ7hTxww4Z4gxoBhNR30XXTu9Mm6QL1/YGQiLaiMopvj1dAVttzNZ+Xl0JYQD9VlyTleSAfQ==" workbookSaltValue="LjNAX4VlugyzPEgEjBLUqg==" workbookSpinCount="100000" lockStructure="1"/>
  <bookViews>
    <workbookView xWindow="29940" yWindow="1140" windowWidth="21600" windowHeight="12525" firstSheet="1" activeTab="1" xr2:uid="{00000000-000D-0000-FFFF-FFFF00000000}"/>
  </bookViews>
  <sheets>
    <sheet name="Instructies" sheetId="1" r:id="rId1"/>
    <sheet name="Module-evaluatie" sheetId="2" r:id="rId2"/>
    <sheet name="Resultatenoverzicht" sheetId="3" r:id="rId3"/>
    <sheet name="Aanbevelingen" sheetId="4" r:id="rId4"/>
    <sheet name="Scores" sheetId="5" state="hidden" r:id="rId5"/>
  </sheets>
  <definedNames>
    <definedName name="_xlnm.Print_Area" localSheetId="3">Aanbevelingen!$A$1:$F$45</definedName>
    <definedName name="_xlnm.Print_Area" localSheetId="0">Instructies!$B$3:$B$17</definedName>
    <definedName name="_xlnm.Print_Area" localSheetId="1">'Module-evaluatie'!$A$2:$G$55</definedName>
    <definedName name="_xlnm.Print_Area" localSheetId="2">Resultatenoverzicht!$A$1:$D$25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5" i="4" l="1"/>
  <c r="E45" i="4"/>
  <c r="D45" i="4"/>
  <c r="C45" i="4"/>
  <c r="F44" i="4"/>
  <c r="E44" i="4"/>
  <c r="D44" i="4"/>
  <c r="C44" i="4"/>
  <c r="F43" i="4"/>
  <c r="E43" i="4"/>
  <c r="D43" i="4"/>
  <c r="C43" i="4"/>
  <c r="F42" i="4"/>
  <c r="E42" i="4"/>
  <c r="D42" i="4"/>
  <c r="C42" i="4"/>
  <c r="F39" i="4"/>
  <c r="E39" i="4"/>
  <c r="D39" i="4"/>
  <c r="C39" i="4"/>
  <c r="F38" i="4"/>
  <c r="E38" i="4"/>
  <c r="D38" i="4"/>
  <c r="C38" i="4"/>
  <c r="F37" i="4"/>
  <c r="E37" i="4"/>
  <c r="D37" i="4"/>
  <c r="C37" i="4"/>
  <c r="F36" i="4"/>
  <c r="E36" i="4"/>
  <c r="D36" i="4"/>
  <c r="C36" i="4"/>
  <c r="F35" i="4"/>
  <c r="E35" i="4"/>
  <c r="D35" i="4"/>
  <c r="C35" i="4"/>
  <c r="F32" i="4"/>
  <c r="E32" i="4"/>
  <c r="D32" i="4"/>
  <c r="C32" i="4"/>
  <c r="F31" i="4"/>
  <c r="E31" i="4"/>
  <c r="D31" i="4"/>
  <c r="C31" i="4"/>
  <c r="F30" i="4"/>
  <c r="E30" i="4"/>
  <c r="D30" i="4"/>
  <c r="C30" i="4"/>
  <c r="F27" i="4"/>
  <c r="E27" i="4"/>
  <c r="D27" i="4"/>
  <c r="C27" i="4"/>
  <c r="F26" i="4"/>
  <c r="E26" i="4"/>
  <c r="D26" i="4"/>
  <c r="C26" i="4"/>
  <c r="F25" i="4"/>
  <c r="E25" i="4"/>
  <c r="D25" i="4"/>
  <c r="C25" i="4"/>
  <c r="F24" i="4"/>
  <c r="E24" i="4"/>
  <c r="D24" i="4"/>
  <c r="C24" i="4"/>
  <c r="F23" i="4"/>
  <c r="E23" i="4"/>
  <c r="D23" i="4"/>
  <c r="C23" i="4"/>
  <c r="F22" i="4"/>
  <c r="E22" i="4"/>
  <c r="D22" i="4"/>
  <c r="C22" i="4"/>
  <c r="F19" i="4"/>
  <c r="E19" i="4"/>
  <c r="D19" i="4"/>
  <c r="C19" i="4"/>
  <c r="F18" i="4"/>
  <c r="E18" i="4"/>
  <c r="D18" i="4"/>
  <c r="C18" i="4"/>
  <c r="F17" i="4"/>
  <c r="E17" i="4"/>
  <c r="D17" i="4"/>
  <c r="C17" i="4"/>
  <c r="F16" i="4"/>
  <c r="E16" i="4"/>
  <c r="D16" i="4"/>
  <c r="C16" i="4"/>
  <c r="F15" i="4"/>
  <c r="E15" i="4"/>
  <c r="D15" i="4"/>
  <c r="C15" i="4"/>
  <c r="F12" i="4"/>
  <c r="E12" i="4"/>
  <c r="D12" i="4"/>
  <c r="C12" i="4"/>
  <c r="F11" i="4"/>
  <c r="E11" i="4"/>
  <c r="D11" i="4"/>
  <c r="C11" i="4"/>
  <c r="F10" i="4"/>
  <c r="E10" i="4"/>
  <c r="D10" i="4"/>
  <c r="C10" i="4"/>
  <c r="F9" i="4"/>
  <c r="E9" i="4"/>
  <c r="D9" i="4"/>
  <c r="C9" i="4"/>
  <c r="F8" i="4"/>
  <c r="E8" i="4"/>
  <c r="D8" i="4"/>
  <c r="C8" i="4"/>
  <c r="F7" i="4"/>
  <c r="E7" i="4"/>
  <c r="D7" i="4"/>
  <c r="C7" i="4"/>
  <c r="D56" i="2"/>
  <c r="E55" i="2"/>
  <c r="E54" i="2"/>
  <c r="E53" i="2"/>
  <c r="E52" i="2"/>
  <c r="D48" i="2"/>
  <c r="E47" i="2"/>
  <c r="E46" i="2"/>
  <c r="E45" i="2"/>
  <c r="E44" i="2"/>
  <c r="E43" i="2"/>
  <c r="D39" i="2"/>
  <c r="E38" i="2"/>
  <c r="E37" i="2"/>
  <c r="E36" i="2"/>
  <c r="D32" i="2"/>
  <c r="E31" i="2"/>
  <c r="E30" i="2"/>
  <c r="E29" i="2"/>
  <c r="E28" i="2"/>
  <c r="E27" i="2"/>
  <c r="E26" i="2"/>
  <c r="D22" i="2"/>
  <c r="E21" i="2"/>
  <c r="E20" i="2"/>
  <c r="E19" i="2"/>
  <c r="E18" i="2"/>
  <c r="E17" i="2"/>
  <c r="D13" i="2"/>
  <c r="E12" i="2"/>
  <c r="E11" i="2"/>
  <c r="E10" i="2"/>
  <c r="E9" i="2"/>
  <c r="E8" i="2"/>
  <c r="E7" i="2"/>
  <c r="B12" i="3" l="1"/>
  <c r="E56" i="2"/>
  <c r="C12" i="3" s="1"/>
  <c r="F56" i="2"/>
  <c r="D12" i="3" s="1"/>
  <c r="B11" i="3"/>
  <c r="F48" i="2"/>
  <c r="D11" i="3" s="1"/>
  <c r="E48" i="2"/>
  <c r="C11" i="3" s="1"/>
  <c r="B10" i="3"/>
  <c r="F39" i="2"/>
  <c r="D10" i="3" s="1"/>
  <c r="E39" i="2"/>
  <c r="C10" i="3" s="1"/>
  <c r="B9" i="3"/>
  <c r="F32" i="2"/>
  <c r="D9" i="3" s="1"/>
  <c r="E32" i="2"/>
  <c r="C9" i="3" s="1"/>
  <c r="B8" i="3"/>
  <c r="F22" i="2"/>
  <c r="D8" i="3" s="1"/>
  <c r="E22" i="2"/>
  <c r="C8" i="3" s="1"/>
  <c r="B7" i="3"/>
  <c r="F13" i="2"/>
  <c r="D7" i="3" s="1"/>
  <c r="E13" i="2"/>
  <c r="C7" i="3" s="1"/>
  <c r="B13" i="3" l="1"/>
  <c r="C13" i="3" l="1"/>
  <c r="D13" i="3"/>
</calcChain>
</file>

<file path=xl/sharedStrings.xml><?xml version="1.0" encoding="utf-8"?>
<sst xmlns="http://schemas.openxmlformats.org/spreadsheetml/2006/main" count="271" uniqueCount="180">
  <si>
    <t>Gefinancierd door de Europese Unie. De standpunten en meningen die hierin worden weergegeven, zijn echter uitsluitend die van de auteur(s) en weerspiegelen niet noodzakelijkerwijs die van de Europese Unie of het Europees Uitvoerend Agentschap voor Onderwijs en Cultuur (EACEA). Noch de Europese Unie, noch het EACEA kan hiervoor verantwoordelijk worden gehouden.</t>
  </si>
  <si>
    <t>IMVET-zelfbeoordelingsinstrument — Gebruiksaanwijzing</t>
  </si>
  <si>
    <t>DOEL</t>
  </si>
  <si>
    <t>Dit zelfbeoordelingsinstrument is bedoeld voor docenten en medewerkers in het beroepsonderwijs en de beroepsopleiding (VET) om te beoordelen of zij klaar zijn om internationale mobiliteitsprogramma's te organiseren voor studenten met een handicap en/of extra ondersteuningsbehoeften. Het bestrijkt 6 belangrijke gebieden (modules) en genereert een totaalscore voor elk gebied om verbeteringen te sturen. Aanbevelingen worden per module en per gereedheidsniveau gegeven. De aanpak is cumulatief: elk hoger niveau bouwt voort op de voorgaande niveaus en voegt verdere verbeteringen toe.
WANNEER DEZE TOOL TE GEBRUIKEN:
• Voorafgaand aan de planning van een nieuw mobiliteitsprogramma, om hiaten te identificeren en ondersteuningsstructuren van tevoren voor te bereiden.
• Jaarlijks — als een regelmatige evaluatie om de voortgang bij te houden en actieplannen bij te werken.
• Als teamactiviteit — gezamenlijk ingevuld door mobiliteitscoördinatoren, inclusiemedewerkers en het management om een gedeeld bewustzijn te creëren.
• Na een mobiliteitsperiode — om na te denken over wat goed werkte en wat verbetering behoeft voor toekomstige deelnemers.
• Bij het inwerken van nieuwe medewerkers — om bewustzijn te creëren over de vereisten voor inclusieve mobiliteit binnen uw organisatie.</t>
  </si>
  <si>
    <t>HOE VULT U DE TOOL IN</t>
  </si>
  <si>
    <t>Stap 1 → Ga naar het tabblad 'Resultatenoverzicht' en vul de naam van uw organisatie en de datum van de beoordeling in.
Stap 2 → Ga naar het tabblad 'Module-evaluatie'. Klik voor elke vraag op de cel in de kolom SCORE (D) en selecteer een waarde van 1 tot 4 via het dropdownmenu.
Stap 3 → Voeg desgewenst vrije tekstnotities toe in de kolom Opmerkingen (G) voor elke vraag.
Stap 4 → Ga terug naar het tabblad 'Resultatenoverzicht' om uw modulescores, niveaulabels en het overzicht in staafdiagram te bekijken.</t>
  </si>
  <si>
    <t>BEOORDELINGSSCHAAL</t>
  </si>
  <si>
    <t>0 — Niet aanwezig
     Er is geen beleid, praktijk of bewijs met betrekking tot inclusieve mobiliteit.
1 — Beperkt bewijs
     Er is enig bewustzijn, maar de maatregelen zijn minimaal of inconsistent. Toegankelijkheid is grotendeels ad hoc.
2 — Basisniveau
     Er is enig beleid of zijn er enige procedures, maar deze worden niet consistent toegepast.
3 — Goed ontwikkeld / gestructureerd
    Er is duidelijk beleid en er zijn procedures om inclusieve mobiliteit te ondersteunen. Het personeel is getraind, er is actieve outreach, er zijn voorzieningen gepland en er vindt monitoring plaats.
4 — Uitstekend / Volledig geïntegreerd
    Inclusieve mobiliteit is volledig geïntegreerd in de cultuur en strategie van de organisatie: proactieve werving, uitgebreide ondersteuningssystemen, co-creatie met deelnemers en regelmatige evaluatie.</t>
  </si>
  <si>
    <t>BEHANDELDE MODULES</t>
  </si>
  <si>
    <t>Module 1 — Persoonlijke behoeften en ondersteuning: Om individuele behoeften in kaart te brengen en de juiste ondersteuning te bieden, zodat elke deelnemer volledig en succesvol kan deelnemen aan mobiliteitsactiviteiten.
Module 2 — Beleid, middelen en financiering: Om ervoor te zorgen dat de nodige financiële steun en middelen beschikbaar zijn en effectief worden ingezet om inclusieve en succesvolle mobiliteitsactiviteiten mogelijk te maken.
Module 3 — Juridische en ethische overwegingen: Ervoor zorgen dat alle mobiliteitsactiviteiten voldoen aan de wettelijke vereisten en ethische principes respecteren, waarbij de rechten, veiligheid en het welzijn van alle deelnemers worden beschermd.
Module 4 — Culturele gevoeligheid en bewustzijn: Ervoor zorgen dat alle deelnemers aan mobiliteitsactiviteiten voorbereid zijn op culturele verschillen en ondersteund worden om zich respectvol en zelfverzekerd in diverse omgevingen te bewegen.
Module 5 — Inclusieve communicatie en digitale toegankelijkheid: Ervoor zorgen dat alle mobiliteitsgerelateerde informatie en communicatie toegankelijk, duidelijk en inclusief is voor studenten met een beperking en hun ondersteuningsnetwerken.
Module 6 — Bewustwording en belangenbehartiging: Ervoor zorgen dat studenten met een beperking actief worden geïnformeerd over en aangemoedigd om deel te nemen aan mobiliteitsmogelijkheden, en dat organisaties inclusieve praktijken intern en bij partners bevorderen.</t>
  </si>
  <si>
    <t>BELANGRIJKE OPMERKINGEN</t>
  </si>
  <si>
    <t>• Vul scores alleen in de geel gemarkeerde cellen in het werkblad ‘Modules Evaluation’ in.
• Breng geen wijzigingen aan in de vragen, formules of het verborgen referentieblad ‘Scores’.
• Alle gemiddelden en labels worden automatisch berekend.
• Deze tool maakt deel uit van het IMVET Erasmus+-project over inclusieve mobiliteit in het beroepsonderwijs en -opleiding.
Gefinancierd door de Europese Unie. De standpunten en meningen die hierin worden weergegeven, zijn echter uitsluitend die van de auteur(s) en weerspiegelen niet noodzakelijkerwijs die van de Europese Unie of het Europees Uitvoerend Agentschap voor Onderwijs en Cultuur (EACEA). Noch de Europese Unie, noch het EACEA kan hiervoor verantwoordelijk worden gehouden.</t>
  </si>
  <si>
    <t>IMVET — Zelfbeoordelingstool: Organisatorische gereedheid voor inclusieve studentenmobiliteit</t>
  </si>
  <si>
    <t>Vraag</t>
  </si>
  <si>
    <t>Score</t>
  </si>
  <si>
    <t>Niveau</t>
  </si>
  <si>
    <t>Verdere uitleg over de score: raadpleeg het tabblad 'aanbevelingen' voor meer informatie</t>
  </si>
  <si>
    <t>Opmerkingen (vrije tekst)</t>
  </si>
  <si>
    <t>MODULE 1. Persoonlijke behoeften en ondersteuning</t>
  </si>
  <si>
    <t>Toepassingsgebied:</t>
  </si>
  <si>
    <t>Individuele behoeften identificeren en de juiste ondersteuning bieden, zodat elke student volledig en succesvol kan deelnemen aan mobiliteitsprogramma's.</t>
  </si>
  <si>
    <t>• Stel een ondersteuningsplan voor mobiliteit op, rekening houdend met de behoeften van studenten met een beperking.
• Betrek studenten bij het opstellen van hun eigen plan, zodat ze kunnen aangeven welke ondersteuning ze nodig hebben.
• Zoek naar inclusieve mobiliteitsplannen van andere instellingen ter inspiratie.</t>
  </si>
  <si>
    <t>• Evalueer het mobiliteitsondersteuningsplan regelmatig met de student vóór, tijdens en na de mobiliteit.
• Evalueer de mobiliteitservaring achteraf aan de hand van het ondersteuningsplan.
• Pas het plan aan om ervoor te zorgen dat aan de behoeften van elke student volledig wordt voldaan.</t>
  </si>
  <si>
    <t>• Creëer gestructureerde mogelijkheden voor studenten om actief deel te nemen aan de planning van hun eigen mobiliteit.
• Stel een eenvoudig monitoringplan op voor de deelname van studenten met een beperking.
• Maak de betrokkenheid van studenten tot een standaardstap in het mobiliteitsplanningsproces.</t>
  </si>
  <si>
    <t>• Stel het ondersteuningsplan voor mobiliteit samen met de student op en herzie het in elke fase.
• Leg de inbreng van de student vast en houd bij of aan hun aangegeven behoeften wordt voldaan.
• Gebruik participatiegegevens om toekomstige mobiliteitsplanningsprocessen te verbeteren.</t>
  </si>
  <si>
    <t>Worden studenten betrokken bij het opstellen van hun eigen mobiliteitsondersteuningsplan?</t>
  </si>
  <si>
    <t>• Stel een duidelijk en systematisch selectieproces op voor de begeleider.
• Zorg ervoor dat de begeleider zowel fysieke als emotionele ondersteuning biedt.
• Bouw vóór vertrek een band op tussen de begeleider en de leerling.</t>
  </si>
  <si>
    <t>• Breid het ondersteuningsnetwerk uit door naast de begeleider ook medewerkers van de gastorganisatie (tutor, collega) erbij te betrekken.
• Erken en waardeer de bijdrage van de begeleider formeel.
• Stel een gezamenlijk protocol op met intermediaire organisaties voor gepersonaliseerde begeleidingsondersteuning.</t>
  </si>
  <si>
    <t>• Stel een opleidingsplan voor het personeel op dat gepersonaliseerde ondersteuning voor studenten met een handicap omvat.
• Maak het personeel bewuster van de specifieke uitdagingen waarmee studenten met een handicap tijdens mobiliteit worden geconfronteerd.
• Zoek naar externe organisaties die expertise of opleidingsmateriaal kunnen aanbieden.</t>
  </si>
  <si>
    <t>• Evalueer de bestaande personeelstraining en breng lacunes in kaart die moeten worden aangepakt.
• Ontwikkel een databank met trainingsmateriaal ter ondersteuning van mobiliteit voor studenten met een beperking.
• Werk samen met andere instellingen om strategieën voor personeelstraining en goede praktijken te delen.</t>
  </si>
  <si>
    <t>• Onderzoek het aanbod aan mobiliteitsopties op korte en lange termijn voor studenten met speciale behoeften.
• Beoordeel de meest geschikte duur van de mobiliteit voor elke individuele student.
• Bied een gevarieerd aanbod aan mobiliteitsprogramma's met verschillende looptijden, aanpasbaar aan elke student.</t>
  </si>
  <si>
    <t>• Evalueer het mobiliteitsaanbod regelmatig om beter tegemoet te komen aan de uiteenlopende behoeften van studenten.
• Werk samen met partnerorganisaties om nieuwe, flexibele mobiliteitsformules te ontwikkelen.
• Documenteer de resultaten van verschillende mobiliteitsduur om deze te gebruiken bij het ontwerpen van toekomstige programma's.</t>
  </si>
  <si>
    <t>• Stel een protocol op voor voorbereidende bezoeken of online voorbereidende vergaderingen als onderdeel van de standaardplanning.
• Wijs de verantwoordelijkheid voor voorbereidende bezoeken toe aan begeleidend personeel.
• Stel een checklist op met aspecten die vóór het voorbereidende bezoek moeten worden onderzocht.</t>
  </si>
  <si>
    <t>• Houd regelmatig evaluatiebijeenkomsten over voorbereidende bezoeken om het proces voortdurend te verbeteren.
• Houd gegevens en aantekeningen van bezoeken up-to-date en deel ze met relevante medewerkers.
• Gebruik voorbereidende bezoeken om relaties op te bouwen met gastorganisaties en het ondersteuningsnetwerk te versterken.</t>
  </si>
  <si>
    <t>MODULE 1. Persoonlijke behoeften en ondersteuning - Gemiddeld</t>
  </si>
  <si>
    <t>• Ontwikkel een duidelijke strategie voor internationalisering die expliciet inclusieve mobiliteitsdoelen omvat.
• Zorg ervoor dat rollen en verantwoordelijkheden voor internationalisering duidelijk zijn gedefinieerd en gedocumenteerd.
• Communiceer de strategie aan alle relevante medewerkers.</t>
  </si>
  <si>
    <t>• Houd de strategie up-to-date en evalueer deze jaarlijks met relevante belanghebbenden.
• Stem de internationaliseringsstrategie af op het bredere inclusiebeleid van de organisatie.
• Volg de voortgang van de inclusieve internationaliseringsdoelstellingen en breng hierover verslag uit.</t>
  </si>
  <si>
    <t>MODULE 2. Beleid, middelen en financiering</t>
  </si>
  <si>
    <t>• Stel een jaarlijks actieplan voor internationalisering op dat specifieke inclusieve doelstellingen bevat.
• Definieer duidelijke mijlpalen, verantwoordelijkheden en tijdschema's voor elke actie.
• Deel het plan met alle relevante medewerkers en evalueer de voortgang regelmatig.</t>
  </si>
  <si>
    <t>• Evalueer en actualiseer het actieplan elk jaar met input van alle belanghebbenden.
• Evalueer de voortgang ten opzichte van het plan en documenteer de geleerde lessen.
• Zorg ervoor dat de doelstellingen voor inclusieve mobiliteit worden bijgehouden en gerapporteerd.</t>
  </si>
  <si>
    <t>Zorg ervoor dat de nodige financiële steun en middelen beschikbaar zijn en effectief worden ingezet om inclusieve en succesvolle mobiliteitsactiviteiten mogelijk te maken.</t>
  </si>
  <si>
    <t>• Wijs de verantwoordelijkheden voor inclusieve mobiliteit duidelijk toe aan specifieke medewerkers.
• Zorg ervoor dat alle studenten weten met wie ze contact moeten opnemen als ze ondersteuning nodig hebben.
• Leg de toewijzing van rollen vast en maak deze informatie gemakkelijk toegankelijk.</t>
  </si>
  <si>
    <t>• Formaliseren van de samenwerking met belangrijke partners door middel van samenwerkingsovereenkomsten waarin doelen voor inclusieve mobiliteit zijn opgenomen.
• Regelmatig de effectiviteit van de toewijzing van verantwoordelijkheden evalueren en waar nodig bijwerken.
• Studenten met een beperking betrekken bij de beoordeling of ondersteuningsstructuren duidelijk en toegankelijk zijn.</t>
  </si>
  <si>
    <t>Heeft uw organisatie een internationaliseringsstrategie waarin inclusiedoelstellingen zijn opgenomen?</t>
  </si>
  <si>
    <t>• Creëer duidelijke en consistente werkwijzen voor alle medewerkers die betrokken zijn bij inclusieve mobiliteit.
• Bepaal wie wat doet en leg de rollen en verantwoordelijkheden voor elke groep medewerkers vast.
• Leg de belangrijkste procedures vast in eenvoudige, toegankelijke documentatie.</t>
  </si>
  <si>
    <t>• Verbeter bestaande samenwerkingsprocessen door ze efficiënter en transparanter te maken.
• Stem het gebruik van middelen strategisch af tussen afdelingen om inclusieve mobiliteit te ondersteunen.
• Gebruik feedback en ervaringen uit eerdere mobiliteiten om continu leren en verbeteren te ondersteunen.</t>
  </si>
  <si>
    <t>Stelt uw organisatie een jaarplan voor internationalisering op waarin de inclusiedoelstellingen zijn opgenomen?</t>
  </si>
  <si>
    <t>• Breng bestaande financieringsbronnen voor inclusieve mobiliteit in kaart (Erasmus+, nationale programma's, eigen middelen).
• Wijs een duidelijke begrotingslijn toe voor ondersteuning van inclusieve mobiliteit.
• Onderzoek aanvullende financieringsmogelijkheden (sponsors, Europese projecten).</t>
  </si>
  <si>
    <t>• Evalueer de financiële middelen regelmatig en stem ze strategisch af op de doelstellingen voor inclusieve mobiliteit.
• Diversifieer de inkomstenbronnen om financiële duurzaamheid voor inclusieve mobiliteit op te bouwen.
• Ontwikkel duidelijke procedures voor het verkrijgen en beheren van mobiliteitsfinanciering.</t>
  </si>
  <si>
    <t>Worden binnen uw organisatie de verantwoordelijkheden voor inclusieve mobiliteit duidelijk toegewezen en is het voor studenten duidelijk bij wie ze terecht kunnen voor ondersteuning?</t>
  </si>
  <si>
    <t>Werken alle betrokken medewerkers effectief samen om inclusieve mobiliteitsprogramma's te organiseren?</t>
  </si>
  <si>
    <t>Zorgt uw organisatie voor voldoende financiële middelen voor inclusieve internationale activiteiten?</t>
  </si>
  <si>
    <t>• Zorg ervoor dat studenten met een beperking gelijk worden behandeld en niet worden uitgesloten van mobiliteitsprogramma's.
• Onderzoek hoe je je mobiliteitsprogramma toegankelijker kunt maken voor alle studenten.
• Informeer alle medewerkers over de verplichtingen inzake gelijke behandeling.</t>
  </si>
  <si>
    <t>• Introduceer een standaardchecklist vóór elke mobiliteit om gelijke behandeling bij selectie, deelname en evaluatie te controleren.
• Controleer regelmatig de deelnamepercentages van studenten met een beperking aan mobiliteitsprogramma's.
• Werk het beleid inzake gelijke behandeling jaarlijks bij op basis van de bevindingen.</t>
  </si>
  <si>
    <t>MODULE 2. Beleid, middelen en financiering - Gemiddeld</t>
  </si>
  <si>
    <t>• Informeer alle medewerkers over het CRPD en het Handvest van de grondrechten van de EU.
• Integreer bewustwording van het wettelijk kader in de introductie en training van medewerkers.
• Controleer of uw mobiliteitsactiviteiten voldoen aan de relevante nationale regelgeving.</t>
  </si>
  <si>
    <t>• Organiseer een verplichte trainingssessie (eenmaal per mobiliteitscyclus) waarin medewerkers de belangrijkste artikelen van het CRPD toepassen op reële scenario's.
• Stel een procedure op om regelmatig te controleren of aan de bijgewerkte wettelijke kaders wordt voldaan.
• Leg vast hoe uw mobiliteitsactiviteiten aan elke relevante wettelijke vereiste voldoen.</t>
  </si>
  <si>
    <t>• Stel een formele verzekeringspolis op die garandeert dat elke student gedekt is voordat hij of zij op reis gaat.
• Controleer of de verzekering de behoeften in verband met een handicap dekt (medische apparatuur, hulpdiensten).
• Zorg ervoor dat gastorganisaties, indien van toepassing, ook gedekt zijn.</t>
  </si>
  <si>
    <t>• Controleer individueel de verzekeringspolis van elke deelnemer om de dekking voor handicapgerelateerde zaken te bevestigen.
• Stel een standaard checklist voor de verzekering vóór vertrek op.
• Evalueer de verzekeringspolis jaarlijks om ervoor te zorgen dat deze toereikend blijft.</t>
  </si>
  <si>
    <t>MODULE 3. Juridische en ethische overwegingen</t>
  </si>
  <si>
    <t>• Stel een duidelijk beleid op dat voldoet aan de AVG voor de bescherming van gevoelige persoonsgegevens, zoals medische informatie.
• Deel gevoelige gegevens alleen met de uitdrukkelijke toestemming van de student.
• Train het personeel in de verplichtingen inzake gegevensbescherming met betrekking tot mobiliteit.</t>
  </si>
  <si>
    <t>• Voer periodieke gegevensbeschermingsaudits uit om te zorgen dat de AVG-voorschriften blijvend worden nageleefd.
• Ontwikkel duidelijke communicatieprotocollen zodat studenten weten hoe hun gegevens worden gebruikt en beschermd.
• Controleer toestemmingsformulieren en overeenkomsten voor het delen van gegevens regelmatig.</t>
  </si>
  <si>
    <t>Ervoor zorgen dat alle mobiliteitsactiviteiten voldoen aan de wettelijke vereisten en ethische principes respecteren, waarbij de rechten, veiligheid en het welzijn van alle deelnemers worden beschermd.</t>
  </si>
  <si>
    <t>• Wijs begeleidend personeel aan voor mobiliteitsactiviteiten en geef hen gerichte training in ondersteuning van studenten met een beperking.
• Definieer duidelijke verantwoordelijkheden voor begeleidend personeel met betrekking tot studentenondersteuning.
• Zorg ervoor dat de training aandacht besteedt aan bewustwording rond beperkingen, communicatie en noodprotocollen.</t>
  </si>
  <si>
    <t>• Zet een formeel en terugkerend trainingsprogramma op voor begeleidend personeel.
• Evalueer na elke mobiliteit de kwaliteit van de ondersteuning die het begeleidend personeel heeft geboden.
• Gebruik de bevindingen van de evaluatie om het trainingsprogramma voortdurend te verbeteren.</t>
  </si>
  <si>
    <t>• Bespreek met de gastorganisatie dat discriminatie van de student niet wordt getolereerd.
• Informeer de student over hoe hij of zij hulp kan krijgen als hij of zij tijdens de mobiliteit met discriminatie te maken krijgt.
• Onderzoek vóór vertrek of er in het gastland risico's op stigmatisering of discriminatie bestaan.</t>
  </si>
  <si>
    <t>• Voer vóór de mobiliteit een risicobeoordeling uit met betrekking tot discriminatie en stigma op de bestemming.
• Stel een duidelijk reactieprotocol op voor incidenten van discriminatie tijdens de mobiliteit.
• Bouw relaties op met lokale organisaties in gastlanden die studenten kunnen ondersteunen.</t>
  </si>
  <si>
    <t>Zorgt uw organisatie ervoor dat bij alle mobiliteitsactiviteiten bekendheid wordt gegeven aan en wordt voldaan aan de belangrijkste wettelijke kaders voor de rechten van personen met een handicap?
(Belangrijke kaders zijn onder meer: het VN-Verdrag inzake de rechten van personen met een handicap (CRPD), het Handvest van de grondrechten van de EU en relevante nationale regelgeving.)</t>
  </si>
  <si>
    <t>Heeft uw organisatie een formele verzekering die alle studenten dekt tijdens mobiliteit?</t>
  </si>
  <si>
    <t>Beschermt uw organisatie gevoelige persoonsgegevens (bijv. medische informatie) in overeenstemming met de AVG?</t>
  </si>
  <si>
    <t>• Geef voor vertrek basisinformatie over lokale gewoonten, tradities, sociale omgangsvormen, religie en eetgewoonten.
• Leg uit hoe verschillende culturen omgaan met een beperking.
• Creëer mogelijkheden voor studenten om te leren over en ervaringen uit te wisselen over culturele verschillen.</t>
  </si>
  <si>
    <t>• Bied gestructureerde trainingssessies aan vóór vertrek, gericht op culturele verschillen en bewustwording rond beperkingen.
• Zorg tijdens de mobiliteit voor toegang tot mentoren die bekend zijn met de lokale cultuur.
• Neem culturele sensitiviteit op in het curriculum en nodig gastsprekers met diverse achtergronden uit.</t>
  </si>
  <si>
    <t>• Voer een gesprek met de student om zijn of haar taalvaardigheid te beoordelen en hiaten te identificeren.
• Leer belangrijke zinnen en specifieke terminologie die relevant is voor de mobiliteitscontext.
• Verstrek basisinformatiemateriaal over taalbehoeften en culturele verwachtingen.</t>
  </si>
  <si>
    <t>• Beoordeel de taalvaardigheid van studenten aan de hand van de CEFR-schaal (A1–C2).
• Bied een gerichte taalcursus aan om studenten voor te bereiden op basiscommunicatie (A1–A2).
• Bied aanvullende taalhulpmiddelen aan die zijn afgestemd op studenten met een beperking.</t>
  </si>
  <si>
    <t>Houdt uw organisatie rekening met mogelijk stigma of discriminatie in het gastland en pakt zij dit aan?</t>
  </si>
  <si>
    <t>• Bied deelnemers gestructureerde mogelijkheden om na de mobiliteit feedback te geven over hun culturele ervaring.
• Analyseer de verzamelde feedback om verbeterpunten te identificeren.
• Deel de bevindingen met het personeel en gebruik ze om het materiaal voor culturele voorbereiding bij te werken.</t>
  </si>
  <si>
    <t>• Begeleid deelnemers om specifieke, bruikbare feedback te geven over culturele gevoeligheid of ongevoeligheid.
• Bied waar nodig anonimiteit en vertrouwelijkheid in het feedbackproces.
• Gebruik feedback systematisch om toekomstige culturele voorbereidingsprogramma's te verbeteren.</t>
  </si>
  <si>
    <t>MODULE 3. Juridische en ethische overwegingen - Gemiddeld</t>
  </si>
  <si>
    <t>MODULE 4. Culturele gevoeligheid en bewustzijn</t>
  </si>
  <si>
    <t>• Stel eenvoudige stapsgewijze handleidingen op in begrijpelijke taal voor visum-, financierings- en huisvestingsprocedures.
• Bied een basisinformatiesessie aan voor studenten die nog niet bekend zijn met mobiliteitsprocessen.
• Zorg ervoor dat de contactgegevens van het administratief personeel gemakkelijk te vinden zijn op de website.</t>
  </si>
  <si>
    <t>• Creëer een online selfserviceportaal met actuele informatie over financiering, huisvesting en visa.
• Bied persoonlijke begeleiding aan voor studenten die extra hulp nodig hebben.
• Gebruik korte feedbackenquêtes om de duidelijkheid en gebruikerservaring te verbeteren.</t>
  </si>
  <si>
    <t>• Zoek studenten of mentoren die willen deelnemen aan een peer-supportprogramma.
• Geef peer-supporters training om inzicht te krijgen in inclusieve werkwijzen, vertrouwelijkheid, hun taken en grenzen.
• Begin met een klein en duidelijk systeem voor het koppelen van peer-supporters aan mobiliteitsstudenten met een beperking.</t>
  </si>
  <si>
    <t>• Train peer-ondersteuners in inclusieve communicatie, vertrouwelijkheid en cultureel bewustzijn.
• Breid het peer-ondersteuningsnetwerk uit, zodat het beschikbaar is voor alle mobiliteitsprogramma's.
• Maak peer-ondersteuning tot een vast onderdeel van mobiliteitsprocessen (bijv. tijdens de introductie).</t>
  </si>
  <si>
    <t>Geeft uw organisatie culturele informatie over het gastland aan deelnemers aan mobiliteitsprogramma's?</t>
  </si>
  <si>
    <t>• Gebruik echte, diverse verhalen of getuigenissen in brochures en op de website.
• Controleer communicatiemateriaal om er zeker van te zijn dat het duidelijk is en eenvoudige taal gebruikt.
• Geef basisinformatie aan begeleiders en studenten via één gemakkelijk te vinden pagina met mobiliteitsinformatie.</t>
  </si>
  <si>
    <t>• Gebruik diverse rolmodellen in video's, brochures en online materiaal (handicap, gender, culturele diversiteit).
• Zorg ervoor dat alle communicatie voldoet aan de toegankelijkheidsnormen (WCAG).
• Bied inclusieve voorlichtingssessies over mobiliteit aan in verschillende vormen (online, persoonlijk, visuele samenvattingen, ondertitelde video's).</t>
  </si>
  <si>
    <t>Beoordeelt uw organisatie de taalvaardigheid van deelnemers en biedt zij taalvoorbereiding aan vóór de mobiliteit?</t>
  </si>
  <si>
    <t>• Communiceer mobiliteitsopties en beschikbare ondersteuning duidelijk via ten minste één toegankelijk kanaal.
• Zorg ervoor dat zowel begeleiders als studenten tijdig informatie ontvangen over mobiliteitsondersteuning.
• Gebruik duidelijke taal en inclusieve formaten in alle communicatiekanalen.</t>
  </si>
  <si>
    <t>• Zorg ervoor dat alle communicatiekanalen zijn geoptimaliseerd voor verschillende ondersteuningsbehoeften (groot lettertype, vertalingen, spraaksoftware).
• Organiseer inclusieve voorlichtingsbijeenkomsten over mobiliteit in meerdere toegankelijke vormen.
• Stem alle bijeenkomsten en informatievoorziening af op studenten met uiteenlopende ondersteuningsbehoeften.</t>
  </si>
  <si>
    <t>Vraagt uw organisatie deelnemers om feedback over hun culturele ervaringen na de mobiliteit?</t>
  </si>
  <si>
    <t>MODULE 4. Culturele gevoeligheid en bewustzijn - Gemiddeld</t>
  </si>
  <si>
    <t>• Deel informatie over mobiliteitsmogelijkheden via ten minste één toegankelijk kanaal (nieuwsbrief, website).
• Organiseer ten minste één evenement of sessie waar studenten met een beperking vragen kunnen stellen over naar het buitenland gaan.
• Zorg ervoor dat sessies plaatsvinden op toegankelijke locaties en in toegankelijke formaten.</t>
  </si>
  <si>
    <t>• Ontwikkel een op maat gemaakte communicatiestrategie die specifiek gericht is op studenten met een beperking.
• Maak toegankelijk materiaal (visueel, audio, digitaal) waarin mobiliteitsmogelijkheden en beschikbare ondersteuning worden benadrukt.
• Maak inclusieve mobiliteitsinformatie een vast onderdeel van alle communicatie met studenten.</t>
  </si>
  <si>
    <t>MODULE 5. Inclusieve communicatie en digitale toegankelijkheid</t>
  </si>
  <si>
    <t>• Neem indien nodig contact op met gastorganisaties om aanpassingen op de werkplek voor de student te bespreken.
• Houd een lijst bij van gastorganisaties die zijn toegerust om studenten met een beperking te ondersteunen.
• Bespreek met gastorganisaties hoe de begeleiding kan worden ingericht om tegemoet te komen aan de behoeften van de student.</t>
  </si>
  <si>
    <t>• Voorzie gastorganisaties van praktisch materiaal over het creëren van een inclusieve werkplek (handleidingen, presentaties).
• Organiseer trainingssessies voor gastorganisaties over het ondersteunen van stagiaires met een beperking.
• Werk actief samen met gastorganisaties om inclusieve stageprogramma's te ontwikkelen.</t>
  </si>
  <si>
    <t>Ervoor zorgen dat alle informatie en communicatie met betrekking tot mobiliteit toegankelijk, duidelijk en inclusief is voor studenten met een handicap, en dat digitaal materiaal voldoet aan de toegankelijkheidsnormen.</t>
  </si>
  <si>
    <t>• Zorg ervoor dat het personeel basiskennis heeft over de uitdagingen waarmee studenten met een beperking te maken krijgen als ze naar het buitenland gaan.
• Organiseer af en toe bewustmakingssessies over het belang van inclusie bij internationale mobiliteit.
• Raadpleeg externe deskundigen voor advies over het ondersteunen van studenten met een beperking.</t>
  </si>
  <si>
    <t>• Een gestructureerde gids ontwikkelen voor docenten en ondersteunend personeel over de specifieke behoeften van studenten met een beperking tijdens mobiliteit.
• Toegang bieden tot permanente professionele ontwikkeling (workshops, seminars) over inclusie en internationale mobiliteit.
• Een speciaal contactpersoon voor studenten met een beperking aanstellen, die verbonden is aan het bureau voor internationale mobiliteit.</t>
  </si>
  <si>
    <t>• Zet eenvoudige mechanismen op om na elke mobiliteit feedback te verzamelen van studenten met een beperking.
• Analyseer de feedback en deel de bevindingen met het relevante personeel.
• Gebruik de feedback om ten minste één concrete verbetering door te voeren in elk volgend mobiliteitsprogramma.</t>
  </si>
  <si>
    <t>• Ontwikkel een systematisch evaluatiekader voor inclusieve mobiliteitspraktijken, waarin de perspectieven van studenten, personeel en gastorganisaties aan bod komen.
• Volg belangrijke indicatoren in de loop van de tijd en breng jaarlijks verslag uit over de voortgang.
• Gebruik de evaluatieresultaten om strategische verbeteringen in inclusieve mobiliteit te stimuleren.</t>
  </si>
  <si>
    <t>In hoeverre gebruikt uw organisatie diverse rolmodellen in communicatiemateriaal om studenten aan te moedigen deel te nemen aan mobiliteitsprogramma's?</t>
  </si>
  <si>
    <t>In hoeverre zorgt uw organisatie ervoor dat digitaal materiaal met betrekking tot mobiliteit (websites, formulieren, handleidingen) voldoet aan toegankelijkheidsnormen (bijv. compatibel met schermlezers, gemakkelijk leesbare formaten, voldoende kleurcontrast) voor studenten met een beperking?</t>
  </si>
  <si>
    <t>MODULE 5. Inclusieve communicatie en digitale toegankelijkheid - Gemiddeld</t>
  </si>
  <si>
    <t>MODULE 6. Bewustwording en belangenbehartiging</t>
  </si>
  <si>
    <t>Ervoor zorgen dat studenten met een beperking actief worden geïnformeerd over en aangemoedigd om deel te nemen aan mobiliteitsmogelijkheden.</t>
  </si>
  <si>
    <t>Komt uw organisatie actief op voor toegankelijkheid en inclusie in de samenwerking met gastorganisaties?</t>
  </si>
  <si>
    <t>Verzamelt en gebruikt uw organisatie feedback van studenten met een beperking om mobiliteitsprogramma's te verbeteren?</t>
  </si>
  <si>
    <t>Houdt uw organisatie de effectiviteit van haar inclusieve mobiliteitspraktijken bij en evalueert deze?</t>
  </si>
  <si>
    <t>MODULE 6. Bewustwording en belangenbehartiging - Gemiddeld</t>
  </si>
  <si>
    <t>Naam van de organisatie / docent:</t>
  </si>
  <si>
    <t>Datum van beoordeling:</t>
  </si>
  <si>
    <t>Module</t>
  </si>
  <si>
    <t>Gemiddelde score</t>
  </si>
  <si>
    <t>Toelichting</t>
  </si>
  <si>
    <t>MODULE 2. Beleid, middelen &amp; financiering</t>
  </si>
  <si>
    <t>MODULE 4. Culturele gevoeligheid en bewustwording</t>
  </si>
  <si>
    <t>TOTAAL GEMIDDELDE</t>
  </si>
  <si>
    <t>IMVET — Gepersonaliseerde aanbevelingen op basis van beoordelingsscores</t>
  </si>
  <si>
    <t>Aanbevelingen worden automatisch geselecteerd op basis van uw score: Score 1–2 → Elementaire/basisaanbevelingen  |  Score 3–4 → Goede tot zeer goede aanbevelingen  |  Scores worden automatisch bijgewerkt wanneer u waarden wijzigt in het evaluatieblad van de modules.</t>
  </si>
  <si>
    <t>KLEURENGIDS:   ⚫ Grijs = Score 0 (Niet aanwezig) → nog niet gestart     🔴 Rood = Score 1–2 (Beperkt/Basis) → actie vereist 🟢 Groen = Score 3–4 (Goed ontwikkeld tot Uitstekend) → blijf verbeteren</t>
  </si>
  <si>
    <t>Vraag #</t>
  </si>
  <si>
    <t>Aanbevelingen voor uw niveau</t>
  </si>
  <si>
    <t>Aanvullend materiaal</t>
  </si>
  <si>
    <t>Module 1 — Persoonlijke behoeften en ondersteuning</t>
  </si>
  <si>
    <t>M1</t>
  </si>
  <si>
    <t>Klik hier om een voorbeeld van een mobiliteitsondersteuningsplan in de IMVET-richtlijnen te vinden</t>
  </si>
  <si>
    <t>• Stel een mobiliteitsondersteuningsplan op waarin rekening wordt gehouden met de behoeften van studenten met een beperking.
• Betrek studenten bij het opstellen van hun eigen plan, zodat ze kunnen aangeven welke ondersteuning ze nodig hebben.</t>
  </si>
  <si>
    <t>• Zoek medewerkers die geschikt zijn om studenten te begeleiden tijdens mobiliteit en geef ze gerichte training.
• Stel voor elke mobiliteit duidelijke verwachtingen en verantwoordelijkheden vast voor begeleidend personeel.
• Bied training aan over bewustwording rond beperkingen, noodprotocollen en inclusieve ondersteuningstechnieken.</t>
  </si>
  <si>
    <t>• Zet een formeel opleidingsprogramma op voor begeleidend personeel met regelmatige updates.
• Creëer een ondersteuningsnetwerk voor begeleidend personeel om ervaringen en uitdagingen te delen.
• Evalueer de kwaliteit van de begeleiding na elke mobiliteit en gebruik de bevindingen om de opleiding te verbeteren.</t>
  </si>
  <si>
    <t>Klik hier voor een toelichtend document met een checklist voor de voorbereidingen voorafgaand aan de mobiliteit</t>
  </si>
  <si>
    <t>• Stel een protocol op voor voorbereidende bezoeken of online voorbereidende vergaderingen als onderdeel van de standaardplanning.
• Wijs de verantwoordelijkheid voor voorbereidende bezoeken toe aan begeleidend personeel.
• Stel een checklist op met aspecten die vóór het voorbereidende bezoek moeten worden onderzocht.
• Zie Voorbereidingen vóór de mobiliteit - IMVET (Module 3 van de IMVET-richtlijnen) voor meer informatie.</t>
  </si>
  <si>
    <t>Module 2 — Beleid, middelen en financiering</t>
  </si>
  <si>
    <t>M2</t>
  </si>
  <si>
    <t>Klik hier voor regelgeving inzake inclusie</t>
  </si>
  <si>
    <t>Module 3 — Juridische en ethische overwegingen</t>
  </si>
  <si>
    <t>M3</t>
  </si>
  <si>
    <t>Controleer het concentformulier van de studenten door hier te klikken</t>
  </si>
  <si>
    <t>• Stel een duidelijk, AVG-conform beleid op voor de bescherming van gevoelige persoonsgegevens, zoals medische informatie.
• Deel gevoelige gegevens alleen met de uitdrukkelijke schriftelijke toestemming van de student (zie het formulier voor schriftelijke toestemming in de bijlagen van IMVET).
• Train het personeel in de verplichtingen inzake gegevensbescherming met betrekking tot mobiliteit.</t>
  </si>
  <si>
    <t>Module 4 — Culturele gevoeligheid en bewustzijn</t>
  </si>
  <si>
    <t>M4</t>
  </si>
  <si>
    <t>Klik hier voor meer richtlijnen voor ondersteuning na de mobiliteit</t>
  </si>
  <si>
    <t>Module 5 — Inclusieve communicatie en digitale toegankelijkheid</t>
  </si>
  <si>
    <t>M5</t>
  </si>
  <si>
    <t>• Gebruik toegankelijke en inclusieve taal en zorg ervoor dat alle digitale platforms voldoen aan de Web Content Accessibility Guidelines (WCAG).
• Identificeer belemmeringen voor digitale toegankelijkheid in mobiliteitsmateriaal en maak het personeel bewust van inclusieve communicatiepraktijken.
• Train coördinatoren op het gebied van digitale toegankelijkheid en bied sessies aan over ondersteunende technologieën vóór vertrek.</t>
  </si>
  <si>
    <t>• Controleer alle institutionele communicatie en digitale platforms op inclusief taalgebruik en toegankelijkheid, en pas deze waar nodig aan.
• Ontwikkel een formeel beleid voor inclusief taalgebruik en digitale toegankelijkheid, en integreer dit in de introductie van nieuwe medewerkers.
• Betrek studenten met een beperking bij het beoordelen van materiaal en zorg ervoor dat alle hulpmiddelen diverse behoeften ondersteunen (braille, spraaksoftware, meertalige formaten).</t>
  </si>
  <si>
    <t>Module 6 — Bewustwording en belangenbehartiging</t>
  </si>
  <si>
    <t>M6</t>
  </si>
  <si>
    <t>Klik hier voor een illustratief voorbeeld</t>
  </si>
  <si>
    <t>• Zorg ervoor dat het personeel basiskennis heeft over de uitdagingen waarmee studenten met een handicap te maken krijgen wanneer ze naar het buitenland gaan.
• Organiseer af en toe bewustmakingssessies over het belang van inclusie in internationale mobiliteit.
• Raadpleeg externe deskundigen voor advies over de ondersteuning van studenten met een handicap.
• Zie bijlage 8.5 (Feedbackformulier na stage) in de IMVET-richtlijnen voor een voorbeeld van een feedbackformulier: Bijlagen - IMVET.</t>
  </si>
  <si>
    <t>Korte titel</t>
  </si>
  <si>
    <t>Volledige titel</t>
  </si>
  <si>
    <t>Beschrijving</t>
  </si>
  <si>
    <t>Niet aanwezig</t>
  </si>
  <si>
    <t>Er bestaan geen praktijken, beleid of bewijs op dit gebied. De organisatie is nog niet begonnen met het aanpakken van inclusieve mobiliteit.</t>
  </si>
  <si>
    <t>Beperkt bewijs</t>
  </si>
  <si>
    <t>Elementair - Basis - Voldoende</t>
  </si>
  <si>
    <t>Geen duidelijk beleid of bewijs inzake inclusieve mobiliteit. Het personeel is zich er niet van bewust of kan geen maatregelen aantonen ter ondersteuning van diverse deelnemers.</t>
  </si>
  <si>
    <t>Basisniveau</t>
  </si>
  <si>
    <t>Er is enig bewustzijn (bijv. vermeldingen in beleidsdocumenten), maar de maatregelen zijn minimaal of inconsistent. Toegankelijkheid is meestal niet gepland en reactief.</t>
  </si>
  <si>
    <t>Goed gestructureerd</t>
  </si>
  <si>
    <t>Goed tot zeer goed (cumulatief)</t>
  </si>
  <si>
    <t>Duidelijk beleid en procedures ter ondersteuning van inclusieve mobiliteit. Opgeleid personeel, actieve outreach, geplande voorzieningen, monitoring gaande.</t>
  </si>
  <si>
    <t>Uitstekend</t>
  </si>
  <si>
    <t>Inclusieve mobiliteit is volledig verankerd in de cultuur en strategie van de organisatie: proactieve werving, uitgebreide ondersteuningssystemen, co-creatie met deelnemers, regelmatige evaluatie.</t>
  </si>
  <si>
    <t>IMVET — Inclusieve mobiliteiten scan: hoe succesvol is jouw organisatie in het aanbieden van inclusieve studentenmobiliteit?</t>
  </si>
  <si>
    <t>Kies uit:
0 = Niet aanwezig
1 = Beperkt aanwezig
2 = Basisniveau
3 = Goed ontwikkeld 
4 = Uitstekend / volledig geïntegreerd
Laat leeg = Weet niet
(lege scores worden niet meegeteld)</t>
  </si>
  <si>
    <t>Kan uw organisatie een geschikte begeleider met de juiste kennis en vaardigheden ter beschikking stellen voor studenten met functiebeperking?</t>
  </si>
  <si>
    <t>Heeft uw organisatie een ondersteuningsplan voor mobiliteit van studenten met functiebeperking?</t>
  </si>
  <si>
    <t>Op welk niveau evalueert uw organisatie de ondersteuning van studenten tijdens een mobiliteitsperiode om uw werkwijzen te verbeteren?</t>
  </si>
  <si>
    <t>Biedt uw organisatie zowel korte- als langetermijnmobiliteitsprogramma's aan voor studenten met functiebeperking?</t>
  </si>
  <si>
    <t>Organiseert uw organisatie voorbereidende bezoeken of online voorbereidingsbijeenkomsten voor studenten met functiebeperking?</t>
  </si>
  <si>
    <t>Zorgt uw organisatie ervoor dat studenten met een functiebeperking gelijk worden behandeld en niet worden uitgesloten van mobiliteit?</t>
  </si>
  <si>
    <t>Zorgt uw organisatie ervoor dat begeleiders training krijgen om passende ondersteuning te kunnen bieden tijdens mobiliteit?</t>
  </si>
  <si>
    <t>Ervoor zorgen dat alle deelnemers aan mobiliteitsprogramma’s voorbereid zijn op culturele verschillen en ondersteuning ontvangen die ervoor zorgt dat zich zich  om zich veilig en zelfverzekerd voelen in de internationale omgeving.</t>
  </si>
  <si>
    <t>Biedt uw organisatie duidelijke en eenvoudige administratieve ondersteuning aan studenten in mobiliteitsprogramma's (visum, financiering, huisvesting, enz.)?</t>
  </si>
  <si>
    <t>In hoeverre maakt uw organisatie gebruik van peer support-programma's om studenten met een beperking te ondersteunen?</t>
  </si>
  <si>
    <t>In hoeverre communiceert uw organisatie effectief over mobiliteitsopties en bijbehorende ondersteuning aan studenten en begeleiders via toegankelijke en inclusieve kanalen (websites, brochures, bijeenkomsten)?</t>
  </si>
  <si>
    <t>Organiseert uw organisatie campagnes, workshops of informatiebijeenkomsten om mobiliteit voor studenten met een functiebeperking te bevorderen?</t>
  </si>
  <si>
    <t>HOE GEBRUIKT U DEZE TOOL: Ga naar het blad 'Modules Evaluation' en voer voor elke vraag een score van 1 tot 4 in met behulp van de vervolgkeuzelijst in kolom D. De scores berekenen automatisch de hieronder weergegeven gemiddelden. Gebruik de kolom 'Comments' (G) in het blad 'Modules' voor opmerkingen.
Schaal: 0 = Niet aanwezig | 1 = Beperkt aanwezig | 2 = Basisniveau | 3 = Goed ontwikkeld  | 4 = Uitstekend / volledig geïntegreerd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</si>
</sst>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2" x14ac:knownFonts="1">
    <font>
      <sz val="11"/>
      <color theme="1"/>
      <name val="Calibri"/>
      <family val="2"/>
      <scheme val="minor"/>
    </font>
    <font>
      <b/>
      <sz val="11"/>
      <name val="Calibri"/>
      <family val="2"/>
      <charset val="161"/>
    </font>
    <font>
      <sz val="10"/>
      <color theme="1"/>
      <name val="Century Gothic"/>
      <family val="2"/>
      <charset val="161"/>
    </font>
    <font>
      <b/>
      <sz val="10"/>
      <color rgb="FFFFFFFF"/>
      <name val="Arial"/>
      <family val="2"/>
      <charset val="161"/>
    </font>
    <font>
      <b/>
      <sz val="11"/>
      <color rgb="FFFFFFFF"/>
      <name val="Arial"/>
      <family val="2"/>
      <charset val="161"/>
    </font>
    <font>
      <b/>
      <sz val="14"/>
      <color rgb="FFFFFFFF"/>
      <name val="Arial"/>
      <family val="2"/>
      <charset val="161"/>
    </font>
    <font>
      <sz val="10"/>
      <name val="Arial"/>
      <family val="2"/>
      <charset val="161"/>
    </font>
    <font>
      <i/>
      <sz val="9"/>
      <color rgb="FF404040"/>
      <name val="Arial"/>
      <family val="2"/>
      <charset val="161"/>
    </font>
    <font>
      <b/>
      <sz val="10"/>
      <name val="Arial"/>
      <family val="2"/>
      <charset val="161"/>
    </font>
    <font>
      <b/>
      <sz val="16"/>
      <color rgb="FFFFFFFF"/>
      <name val="Arial"/>
      <family val="2"/>
      <charset val="161"/>
    </font>
    <font>
      <b/>
      <sz val="13"/>
      <color rgb="FFFFFFFF"/>
      <name val="Arial"/>
      <family val="2"/>
      <charset val="161"/>
    </font>
    <font>
      <sz val="1"/>
      <color rgb="FFFFFFFF"/>
      <name val="Arial"/>
      <family val="2"/>
      <charset val="161"/>
    </font>
    <font>
      <b/>
      <sz val="10"/>
      <color rgb="FF1F3864"/>
      <name val="Arial"/>
      <family val="2"/>
      <charset val="161"/>
    </font>
    <font>
      <b/>
      <sz val="10"/>
      <color theme="7" tint="-0.499984740745262"/>
      <name val="Arial"/>
      <family val="2"/>
      <charset val="161"/>
    </font>
    <font>
      <sz val="10"/>
      <color theme="0"/>
      <name val="Century Gothic"/>
      <family val="2"/>
      <charset val="161"/>
    </font>
    <font>
      <sz val="10"/>
      <color theme="1"/>
      <name val="Calibri"/>
      <family val="2"/>
      <scheme val="minor"/>
    </font>
    <font>
      <b/>
      <sz val="10"/>
      <color rgb="FF000000"/>
      <name val="Arial"/>
      <family val="2"/>
      <charset val="161"/>
    </font>
    <font>
      <sz val="10"/>
      <color rgb="FF000000"/>
      <name val="Arial"/>
      <family val="2"/>
      <charset val="161"/>
    </font>
    <font>
      <sz val="10"/>
      <color theme="4"/>
      <name val="Century Gothic"/>
      <family val="2"/>
      <charset val="161"/>
    </font>
    <font>
      <i/>
      <sz val="10"/>
      <color theme="1"/>
      <name val="Century Gothic"/>
      <family val="2"/>
      <charset val="161"/>
    </font>
    <font>
      <b/>
      <sz val="8"/>
      <color rgb="FFFFFFFF"/>
      <name val="Arial"/>
      <family val="2"/>
      <charset val="161"/>
    </font>
    <font>
      <b/>
      <sz val="10"/>
      <color theme="0"/>
      <name val="Arial"/>
      <family val="2"/>
      <charset val="161"/>
    </font>
    <font>
      <b/>
      <sz val="10"/>
      <color theme="7" tint="-0.499984740745262"/>
      <name val="Century Gothic"/>
      <family val="2"/>
      <charset val="161"/>
    </font>
    <font>
      <sz val="10"/>
      <color rgb="FF404040"/>
      <name val="Arial"/>
      <family val="2"/>
      <charset val="161"/>
    </font>
    <font>
      <b/>
      <sz val="10"/>
      <color rgb="FF404040"/>
      <name val="Arial"/>
      <family val="2"/>
      <charset val="161"/>
    </font>
    <font>
      <b/>
      <i/>
      <sz val="10"/>
      <color rgb="FFFFFFFF"/>
      <name val="Arial"/>
      <family val="2"/>
      <charset val="161"/>
    </font>
    <font>
      <b/>
      <sz val="11"/>
      <name val="Arial"/>
      <family val="2"/>
      <charset val="161"/>
    </font>
    <font>
      <b/>
      <sz val="11"/>
      <color rgb="FF1F3864"/>
      <name val="Arial"/>
      <family val="2"/>
      <charset val="161"/>
    </font>
    <font>
      <u/>
      <sz val="11"/>
      <color theme="10"/>
      <name val="Calibri"/>
      <family val="2"/>
      <scheme val="minor"/>
    </font>
    <font>
      <u/>
      <sz val="10"/>
      <color theme="10"/>
      <name val="Arial"/>
      <family val="2"/>
      <charset val="161"/>
    </font>
    <font>
      <sz val="10"/>
      <color rgb="FF000000"/>
      <name val="Arial"/>
    </font>
    <font>
      <i/>
      <sz val="8"/>
      <color theme="1"/>
      <name val="Arial"/>
    </font>
  </fonts>
  <fills count="10">
    <fill>
      <patternFill patternType="none"/>
    </fill>
    <fill>
      <patternFill patternType="gray125"/>
    </fill>
    <fill>
      <patternFill patternType="solid">
        <fgColor theme="0"/>
        <bgColor indexed="64"/>
      </patternFill>
    </fill>
    <fill>
      <patternFill patternType="solid">
        <fgColor rgb="FFFFFACD"/>
      </patternFill>
    </fill>
    <fill>
      <patternFill patternType="solid">
        <fgColor rgb="FFF2F2F2"/>
      </patternFill>
    </fill>
    <fill>
      <patternFill patternType="solid">
        <fgColor theme="7" tint="-0.249977111117893"/>
        <bgColor indexed="64"/>
      </patternFill>
    </fill>
    <fill>
      <patternFill patternType="solid">
        <fgColor theme="2"/>
        <bgColor indexed="64"/>
      </patternFill>
    </fill>
    <fill>
      <patternFill patternType="solid">
        <fgColor theme="7" tint="-0.499984740745262"/>
        <bgColor indexed="64"/>
      </patternFill>
    </fill>
    <fill>
      <patternFill patternType="solid">
        <fgColor theme="7" tint="0.79998168889431442"/>
        <bgColor indexed="64"/>
      </patternFill>
    </fill>
    <fill>
      <patternFill patternType="solid">
        <fgColor theme="2" tint="-9.9978637043366805E-2"/>
        <bgColor indexed="64"/>
      </patternFill>
    </fill>
  </fills>
  <borders count="11">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BFBFBF"/>
      </bottom>
      <diagonal/>
    </border>
    <border>
      <left/>
      <right style="thin">
        <color rgb="FFBFBFBF"/>
      </right>
      <top/>
      <bottom style="thin">
        <color rgb="FFBFBFBF"/>
      </bottom>
      <diagonal/>
    </border>
    <border>
      <left style="thin">
        <color rgb="FFBFBFBF"/>
      </left>
      <right/>
      <top style="thin">
        <color rgb="FFBFBFBF"/>
      </top>
      <bottom style="thin">
        <color rgb="FFBFBFBF"/>
      </bottom>
      <diagonal/>
    </border>
    <border>
      <left style="thick">
        <color theme="1" tint="0.499984740745262"/>
      </left>
      <right style="thin">
        <color rgb="FFBFBFBF"/>
      </right>
      <top/>
      <bottom style="thin">
        <color rgb="FFBFBFBF"/>
      </bottom>
      <diagonal/>
    </border>
    <border>
      <left/>
      <right/>
      <top style="thin">
        <color rgb="FFBFBFBF"/>
      </top>
      <bottom/>
      <diagonal/>
    </border>
    <border>
      <left style="thin">
        <color rgb="FFBFBFBF"/>
      </left>
      <right/>
      <top/>
      <bottom/>
      <diagonal/>
    </border>
    <border>
      <left style="thin">
        <color rgb="FFBFBFBF"/>
      </left>
      <right/>
      <top style="thin">
        <color rgb="FFBFBFBF"/>
      </top>
      <bottom/>
      <diagonal/>
    </border>
  </borders>
  <cellStyleXfs count="2">
    <xf numFmtId="0" fontId="0" fillId="0" borderId="0"/>
    <xf numFmtId="0" fontId="28" fillId="0" borderId="0"/>
  </cellStyleXfs>
  <cellXfs count="112">
    <xf numFmtId="0" fontId="0" fillId="0" borderId="0" xfId="0"/>
    <xf numFmtId="0" fontId="1" fillId="0" borderId="0" xfId="0" applyFont="1"/>
    <xf numFmtId="0" fontId="2" fillId="0" borderId="0" xfId="0" applyFont="1" applyAlignment="1">
      <alignment vertical="center"/>
    </xf>
    <xf numFmtId="0" fontId="0" fillId="2" borderId="0" xfId="0" applyFill="1"/>
    <xf numFmtId="164" fontId="0" fillId="2" borderId="0" xfId="0" applyNumberFormat="1" applyFill="1" applyAlignment="1">
      <alignment horizontal="center" vertical="center"/>
    </xf>
    <xf numFmtId="0" fontId="0" fillId="2" borderId="0" xfId="0" applyFill="1" applyAlignment="1">
      <alignment wrapText="1"/>
    </xf>
    <xf numFmtId="0" fontId="2" fillId="2" borderId="0" xfId="0" applyFont="1" applyFill="1" applyAlignment="1">
      <alignment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vertical="center"/>
    </xf>
    <xf numFmtId="0" fontId="6" fillId="6" borderId="0" xfId="0" applyFont="1" applyFill="1" applyAlignment="1">
      <alignment horizontal="left" vertical="top" wrapText="1"/>
    </xf>
    <xf numFmtId="0" fontId="4" fillId="5" borderId="0" xfId="0" applyFont="1" applyFill="1" applyAlignment="1">
      <alignment horizontal="left" vertical="center"/>
    </xf>
    <xf numFmtId="0" fontId="24" fillId="6"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11" fillId="2" borderId="0" xfId="0" applyFont="1" applyFill="1"/>
    <xf numFmtId="0" fontId="26" fillId="2" borderId="2"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1" fillId="2" borderId="0" xfId="0" applyFont="1" applyFill="1" applyAlignment="1">
      <alignment wrapText="1"/>
    </xf>
    <xf numFmtId="0" fontId="11" fillId="0" borderId="0" xfId="0" applyFont="1"/>
    <xf numFmtId="0" fontId="21"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3" fillId="5" borderId="1" xfId="0" applyNumberFormat="1"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8" borderId="1" xfId="0" applyFont="1" applyFill="1" applyBorder="1" applyAlignment="1">
      <alignment horizontal="left" vertical="center" wrapText="1"/>
    </xf>
    <xf numFmtId="165" fontId="8" fillId="4" borderId="1" xfId="0" applyNumberFormat="1" applyFont="1" applyFill="1" applyBorder="1" applyAlignment="1">
      <alignment horizontal="center" vertical="center" wrapText="1"/>
    </xf>
    <xf numFmtId="165" fontId="8" fillId="8" borderId="1" xfId="0" applyNumberFormat="1" applyFont="1" applyFill="1" applyBorder="1" applyAlignment="1">
      <alignment horizontal="center" vertical="center" wrapText="1"/>
    </xf>
    <xf numFmtId="165" fontId="3" fillId="5" borderId="1" xfId="0" applyNumberFormat="1" applyFont="1" applyFill="1" applyBorder="1" applyAlignment="1">
      <alignment horizontal="center" vertical="center" wrapText="1"/>
    </xf>
    <xf numFmtId="0" fontId="27" fillId="9"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15" fillId="0" borderId="0" xfId="0" applyFont="1"/>
    <xf numFmtId="0" fontId="4" fillId="7" borderId="1"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29" fillId="6" borderId="0" xfId="1" applyFont="1" applyFill="1" applyAlignment="1">
      <alignment horizontal="center" vertical="center" wrapText="1"/>
    </xf>
    <xf numFmtId="0" fontId="29" fillId="2" borderId="0" xfId="1" applyFont="1" applyFill="1" applyAlignment="1">
      <alignment horizontal="center" vertical="center" wrapText="1"/>
    </xf>
    <xf numFmtId="0" fontId="29" fillId="6" borderId="1" xfId="1" applyFont="1" applyFill="1" applyBorder="1" applyAlignment="1">
      <alignment horizontal="center" vertical="center" wrapText="1"/>
    </xf>
    <xf numFmtId="0" fontId="12" fillId="3" borderId="1" xfId="0" applyFont="1" applyFill="1" applyBorder="1" applyAlignment="1" applyProtection="1">
      <alignment horizontal="center" vertical="center" wrapText="1"/>
      <protection locked="0"/>
    </xf>
    <xf numFmtId="0" fontId="2" fillId="0" borderId="0" xfId="0" applyFont="1" applyAlignment="1">
      <alignment vertical="center" wrapText="1"/>
    </xf>
    <xf numFmtId="0" fontId="22" fillId="0" borderId="0" xfId="0" applyFont="1" applyAlignment="1">
      <alignment vertical="center"/>
    </xf>
    <xf numFmtId="0" fontId="13" fillId="7" borderId="1" xfId="0" applyFont="1" applyFill="1" applyBorder="1" applyAlignment="1">
      <alignment horizontal="center" vertical="center" wrapText="1"/>
    </xf>
    <xf numFmtId="0" fontId="14" fillId="0" borderId="0" xfId="0" applyFont="1" applyAlignment="1">
      <alignment vertical="center"/>
    </xf>
    <xf numFmtId="0" fontId="14" fillId="2" borderId="0" xfId="0" applyFont="1" applyFill="1" applyAlignment="1">
      <alignment vertical="center"/>
    </xf>
    <xf numFmtId="0" fontId="18" fillId="2" borderId="0" xfId="0" applyFont="1" applyFill="1" applyAlignment="1">
      <alignment horizontal="center" vertical="center"/>
    </xf>
    <xf numFmtId="0" fontId="2" fillId="2" borderId="0" xfId="0" applyFont="1" applyFill="1" applyAlignment="1">
      <alignment vertical="center" wrapText="1"/>
    </xf>
    <xf numFmtId="0" fontId="22" fillId="2" borderId="0" xfId="0" applyFont="1" applyFill="1" applyAlignment="1">
      <alignment vertical="center"/>
    </xf>
    <xf numFmtId="0" fontId="19" fillId="2" borderId="0" xfId="0" applyFont="1" applyFill="1" applyAlignment="1">
      <alignment horizontal="left" vertical="center"/>
    </xf>
    <xf numFmtId="0" fontId="17" fillId="4"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7" fillId="6" borderId="1" xfId="0" applyFont="1" applyFill="1" applyBorder="1" applyAlignment="1">
      <alignment horizontal="left" vertical="center" wrapText="1"/>
    </xf>
    <xf numFmtId="0" fontId="13" fillId="6" borderId="1" xfId="0" applyFont="1" applyFill="1" applyBorder="1" applyAlignment="1">
      <alignment horizontal="center" vertical="center" wrapText="1"/>
    </xf>
    <xf numFmtId="0" fontId="2" fillId="2" borderId="0" xfId="0" applyFont="1" applyFill="1" applyAlignment="1">
      <alignment horizontal="left" vertical="center"/>
    </xf>
    <xf numFmtId="0" fontId="2" fillId="0" borderId="0" xfId="0" applyFont="1" applyAlignment="1">
      <alignment horizontal="left" vertical="center"/>
    </xf>
    <xf numFmtId="0" fontId="18" fillId="0" borderId="0" xfId="0" applyFont="1" applyAlignment="1">
      <alignment horizontal="center" vertical="center"/>
    </xf>
    <xf numFmtId="0" fontId="19" fillId="0" borderId="0" xfId="0" applyFont="1" applyAlignment="1">
      <alignment horizontal="left" vertical="center"/>
    </xf>
    <xf numFmtId="0" fontId="11" fillId="0" borderId="0" xfId="0" applyFont="1" applyAlignment="1">
      <alignment wrapText="1"/>
    </xf>
    <xf numFmtId="0" fontId="3" fillId="7" borderId="1"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3" fillId="7" borderId="3" xfId="0" applyFont="1" applyFill="1" applyBorder="1" applyAlignment="1">
      <alignment horizontal="left" vertical="center" wrapText="1"/>
    </xf>
    <xf numFmtId="2" fontId="3" fillId="5" borderId="1" xfId="0" applyNumberFormat="1"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8" xfId="0" applyFont="1" applyFill="1" applyBorder="1" applyAlignment="1">
      <alignment vertical="center" wrapText="1"/>
    </xf>
    <xf numFmtId="0" fontId="6" fillId="6"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6" borderId="0" xfId="0" applyFont="1" applyFill="1" applyAlignment="1">
      <alignment horizontal="left" vertical="center" wrapText="1"/>
    </xf>
    <xf numFmtId="0" fontId="3" fillId="5" borderId="0" xfId="0" applyFont="1" applyFill="1" applyAlignment="1">
      <alignment horizontal="left" vertical="center" wrapText="1"/>
    </xf>
    <xf numFmtId="0" fontId="30" fillId="6" borderId="0" xfId="0" applyFont="1" applyFill="1" applyAlignment="1">
      <alignment horizontal="left" vertical="top" wrapText="1"/>
    </xf>
    <xf numFmtId="0" fontId="31" fillId="0" borderId="0" xfId="0" applyFont="1" applyAlignment="1">
      <alignment horizontal="left" vertical="center" wrapText="1"/>
    </xf>
    <xf numFmtId="0" fontId="5" fillId="7" borderId="0" xfId="0" applyFont="1" applyFill="1" applyAlignment="1">
      <alignment horizontal="center" vertical="center" wrapText="1"/>
    </xf>
    <xf numFmtId="0" fontId="2" fillId="0" borderId="0" xfId="0" applyFont="1" applyAlignment="1">
      <alignment vertical="center"/>
    </xf>
    <xf numFmtId="0" fontId="2" fillId="0" borderId="0" xfId="0" applyFont="1" applyAlignment="1">
      <alignment vertical="center" wrapText="1"/>
    </xf>
    <xf numFmtId="0" fontId="22" fillId="0" borderId="0" xfId="0" applyFont="1" applyAlignment="1">
      <alignment vertical="center"/>
    </xf>
    <xf numFmtId="0" fontId="19" fillId="2" borderId="0" xfId="0" applyFont="1" applyFill="1" applyAlignment="1">
      <alignment horizontal="left" vertical="center"/>
    </xf>
    <xf numFmtId="0" fontId="2" fillId="2" borderId="0" xfId="0" applyFont="1" applyFill="1" applyAlignment="1">
      <alignment vertical="center"/>
    </xf>
    <xf numFmtId="0" fontId="16" fillId="6" borderId="1" xfId="0" applyFont="1" applyFill="1" applyBorder="1" applyAlignment="1">
      <alignment horizontal="center" vertical="center" wrapText="1"/>
    </xf>
    <xf numFmtId="0" fontId="0" fillId="0" borderId="3" xfId="0" applyBorder="1"/>
    <xf numFmtId="0" fontId="25" fillId="5" borderId="1" xfId="0" applyFont="1" applyFill="1" applyBorder="1" applyAlignment="1">
      <alignment horizontal="center" vertical="center" wrapText="1"/>
    </xf>
    <xf numFmtId="0" fontId="25" fillId="5" borderId="6" xfId="0" applyFont="1" applyFill="1" applyBorder="1" applyAlignment="1">
      <alignment horizontal="left" vertical="center" wrapText="1"/>
    </xf>
    <xf numFmtId="0" fontId="0" fillId="0" borderId="2" xfId="0" applyBorder="1"/>
    <xf numFmtId="0" fontId="3" fillId="5" borderId="1" xfId="0" applyFont="1" applyFill="1" applyBorder="1" applyAlignment="1">
      <alignment horizontal="left" vertical="center" wrapText="1"/>
    </xf>
    <xf numFmtId="0" fontId="20" fillId="7" borderId="2" xfId="0" applyFont="1" applyFill="1" applyBorder="1" applyAlignment="1">
      <alignment horizontal="left" vertical="center" wrapText="1"/>
    </xf>
    <xf numFmtId="0" fontId="18" fillId="2" borderId="0" xfId="0" applyFont="1" applyFill="1" applyAlignment="1">
      <alignment horizontal="center" vertical="center"/>
    </xf>
    <xf numFmtId="0" fontId="16"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0" fillId="0" borderId="4" xfId="0" applyBorder="1"/>
    <xf numFmtId="0" fontId="0" fillId="0" borderId="5" xfId="0" applyBorder="1"/>
    <xf numFmtId="0" fontId="9" fillId="7" borderId="0" xfId="0" applyFont="1" applyFill="1" applyAlignment="1">
      <alignment horizontal="center" vertical="center"/>
    </xf>
    <xf numFmtId="164" fontId="0" fillId="0" borderId="0" xfId="0" applyNumberFormat="1" applyAlignment="1">
      <alignment horizontal="center" vertical="center"/>
    </xf>
    <xf numFmtId="0" fontId="0" fillId="0" borderId="0" xfId="0"/>
    <xf numFmtId="0" fontId="0" fillId="0" borderId="0" xfId="0" applyAlignment="1">
      <alignment wrapText="1"/>
    </xf>
    <xf numFmtId="0" fontId="13" fillId="0" borderId="0" xfId="0" applyFont="1" applyAlignment="1">
      <alignment horizontal="left" vertical="center" wrapText="1"/>
    </xf>
    <xf numFmtId="0" fontId="8" fillId="3" borderId="1" xfId="0" applyFont="1" applyFill="1" applyBorder="1" applyAlignment="1" applyProtection="1">
      <alignment horizontal="left" vertical="center"/>
      <protection locked="0"/>
    </xf>
    <xf numFmtId="0" fontId="0" fillId="0" borderId="3" xfId="0" applyBorder="1" applyProtection="1">
      <protection locked="0"/>
    </xf>
    <xf numFmtId="0" fontId="7" fillId="6" borderId="0" xfId="0" applyFont="1" applyFill="1" applyAlignment="1">
      <alignment horizontal="left" vertical="center" wrapText="1"/>
    </xf>
    <xf numFmtId="0" fontId="3" fillId="7" borderId="6" xfId="0" applyFont="1" applyFill="1" applyBorder="1" applyAlignment="1">
      <alignment horizontal="left" vertical="center" wrapText="1"/>
    </xf>
    <xf numFmtId="0" fontId="10" fillId="7" borderId="0" xfId="0" applyFont="1" applyFill="1" applyAlignment="1">
      <alignment horizontal="center" vertical="center" wrapText="1"/>
    </xf>
    <xf numFmtId="0" fontId="15" fillId="0" borderId="0" xfId="0" applyFont="1"/>
    <xf numFmtId="0" fontId="0" fillId="0" borderId="0" xfId="0" applyAlignment="1">
      <alignment vertical="center"/>
    </xf>
    <xf numFmtId="0" fontId="7" fillId="4" borderId="0" xfId="0" applyFont="1" applyFill="1" applyAlignment="1">
      <alignment horizontal="center" vertical="center"/>
    </xf>
    <xf numFmtId="0" fontId="3" fillId="7" borderId="9" xfId="0" applyFont="1" applyFill="1" applyBorder="1" applyAlignment="1">
      <alignment horizontal="left" vertical="center" wrapText="1"/>
    </xf>
    <xf numFmtId="0" fontId="3" fillId="7" borderId="10" xfId="0" applyFont="1" applyFill="1" applyBorder="1" applyAlignment="1">
      <alignment horizontal="left" vertical="center" wrapText="1"/>
    </xf>
    <xf numFmtId="0" fontId="0" fillId="0" borderId="8" xfId="0" applyBorder="1"/>
    <xf numFmtId="0" fontId="7" fillId="8" borderId="0" xfId="0" applyFont="1" applyFill="1" applyAlignment="1">
      <alignment horizontal="center" vertical="center" wrapText="1"/>
    </xf>
  </cellXfs>
  <cellStyles count="2">
    <cellStyle name="Hyperlink" xfId="1" builtinId="8"/>
    <cellStyle name="Standaard" xfId="0" builtinId="0"/>
  </cellStyles>
  <dxfs count="34">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ill>
        <patternFill patternType="solid">
          <fgColor rgb="FFE2EFDA"/>
        </patternFill>
      </fill>
    </dxf>
    <dxf>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9"/>
        <color rgb="FF375623"/>
        <name val="Arial"/>
      </font>
      <fill>
        <patternFill patternType="solid">
          <fgColor rgb="FFE2EFDA"/>
        </patternFill>
      </fill>
    </dxf>
    <dxf>
      <font>
        <b/>
        <sz val="9"/>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10"/>
        <color rgb="FF375623"/>
        <name val="Arial"/>
      </font>
      <fill>
        <patternFill patternType="solid">
          <fgColor rgb="FFE2EFDA"/>
        </patternFill>
      </fill>
    </dxf>
    <dxf>
      <font>
        <b/>
        <sz val="10"/>
        <color rgb="FF375623"/>
        <name val="Arial"/>
      </font>
      <fill>
        <patternFill patternType="solid">
          <fgColor rgb="FFE2EFDA"/>
        </patternFill>
      </fill>
    </dxf>
    <dxf>
      <font>
        <b/>
        <sz val="10"/>
        <color rgb="FFC00000"/>
        <name val="Arial"/>
      </font>
      <fill>
        <patternFill patternType="solid">
          <fgColor rgb="FFFCE4D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c:style val="2"/>
  <c:chart>
    <c:title>
      <c:tx>
        <c:rich>
          <a:bodyPr rot="0" spcFirstLastPara="1" vertOverflow="ellipsis" vert="horz" wrap="square" anchor="ctr" anchorCtr="1"/>
          <a:lstStyle/>
          <a:p>
            <a:r>
              <a:rPr lang="en-US" b="1">
                <a:solidFill>
                  <a:schemeClr val="accent4">
                    <a:lumMod val="50000"/>
                  </a:schemeClr>
                </a:solidFill>
              </a:rPr>
              <a:t>Visualisatie van de IMVET-zelfevaluatie</a:t>
            </a:r>
          </a:p>
        </c:rich>
      </c:tx>
      <c:overlay val="0"/>
      <c:spPr>
        <a:noFill/>
        <a:ln>
          <a:noFill/>
          <a:prstDash val="solid"/>
        </a:ln>
      </c:spPr>
    </c:title>
    <c:autoTitleDeleted val="0"/>
    <c:plotArea>
      <c:layout>
        <c:manualLayout>
          <c:layoutTarget val="inner"/>
          <c:xMode val="edge"/>
          <c:yMode val="edge"/>
          <c:x val="0.16267716535433069"/>
          <c:y val="0.1088174019390301"/>
          <c:w val="0.7138613555658484"/>
          <c:h val="0.85985319742844446"/>
        </c:manualLayout>
      </c:layout>
      <c:radarChart>
        <c:radarStyle val="marker"/>
        <c:varyColors val="0"/>
        <c:ser>
          <c:idx val="0"/>
          <c:order val="0"/>
          <c:tx>
            <c:strRef>
              <c:f>Resultatenoverzicht!$B$6</c:f>
              <c:strCache>
                <c:ptCount val="1"/>
                <c:pt idx="0">
                  <c:v>Gemiddelde score</c:v>
                </c:pt>
              </c:strCache>
            </c:strRef>
          </c:tx>
          <c:spPr>
            <a:ln w="38100" cap="flat" cmpd="sng" algn="ctr">
              <a:solidFill>
                <a:schemeClr val="accent4"/>
              </a:solidFill>
              <a:prstDash val="solid"/>
              <a:round/>
              <a:headEnd w="med" len="med"/>
              <a:tailEnd w="med" len="med"/>
            </a:ln>
          </c:spPr>
          <c:marker>
            <c:symbol val="none"/>
          </c:marker>
          <c:dLbls>
            <c:dLbl>
              <c:idx val="0"/>
              <c:spPr>
                <a:solidFill>
                  <a:schemeClr val="bg2">
                    <a:lumMod val="90000"/>
                  </a:schemeClr>
                </a:solidFill>
                <a:ln>
                  <a:noFill/>
                  <a:prstDash val="solid"/>
                </a:ln>
              </c:spPr>
              <c:txPr>
                <a:bodyPr rot="0" spcFirstLastPara="1" vertOverflow="ellipsis" vert="horz" wrap="square" lIns="38100" tIns="19050" rIns="38100" bIns="19050" anchor="ctr" anchorCtr="1">
                  <a:no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3DB1-46A4-B3F7-72D1D3BEFD19}"/>
                </c:ext>
              </c:extLst>
            </c:dLbl>
            <c:dLbl>
              <c:idx val="3"/>
              <c:layout>
                <c:manualLayout>
                  <c:x val="3.7636752127391322E-2"/>
                  <c:y val="-9.35368669669063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B1-46A4-B3F7-72D1D3BEFD19}"/>
                </c:ext>
              </c:extLst>
            </c:dLbl>
            <c:dLbl>
              <c:idx val="5"/>
              <c:layout>
                <c:manualLayout>
                  <c:x val="9.1637309527561481E-2"/>
                  <c:y val="-1.48808651992805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B1-46A4-B3F7-72D1D3BEFD19}"/>
                </c:ext>
              </c:extLst>
            </c:dLbl>
            <c:spPr>
              <a:solidFill>
                <a:schemeClr val="bg2">
                  <a:lumMod val="90000"/>
                </a:schemeClr>
              </a:solidFill>
              <a:ln>
                <a:noFill/>
                <a:prstDash val="solid"/>
              </a:ln>
            </c:spPr>
            <c:txPr>
              <a:bodyPr rot="0" spcFirstLastPara="1" vertOverflow="ellipsis" vert="horz" wrap="square" lIns="38100" tIns="19050" rIns="38100" bIns="19050" anchor="ctr" anchorCtr="1">
                <a:spAutoFit/>
              </a:bodyPr>
              <a:lstStyle/>
              <a:p>
                <a:pPr>
                  <a:defRPr sz="1100" b="1" i="0" strike="noStrike" kern="1200" baseline="0">
                    <a:solidFill>
                      <a:schemeClr val="tx2"/>
                    </a:solidFill>
                    <a:latin typeface="+mn-lt"/>
                    <a:ea typeface="+mn-ea"/>
                    <a:cs typeface="+mn-cs"/>
                  </a:defRPr>
                </a:pPr>
                <a:endParaRPr lang="el-G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Resultatenoverzicht!$A$7:$A$12</c:f>
              <c:strCache>
                <c:ptCount val="6"/>
                <c:pt idx="0">
                  <c:v>MODULE 1. Persoonlijke behoeften en ondersteuning</c:v>
                </c:pt>
                <c:pt idx="1">
                  <c:v>MODULE 2. Beleid, middelen &amp; financiering</c:v>
                </c:pt>
                <c:pt idx="2">
                  <c:v>MODULE 3. Juridische en ethische overwegingen</c:v>
                </c:pt>
                <c:pt idx="3">
                  <c:v>MODULE 4. Culturele gevoeligheid en bewustwording</c:v>
                </c:pt>
                <c:pt idx="4">
                  <c:v>MODULE 5. Inclusieve communicatie en digitale toegankelijkheid</c:v>
                </c:pt>
                <c:pt idx="5">
                  <c:v>MODULE 6. Bewustwording en belangenbehartiging</c:v>
                </c:pt>
              </c:strCache>
            </c:strRef>
          </c:cat>
          <c:val>
            <c:numRef>
              <c:f>Resultatenoverzicht!$B$7:$B$12</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3DB1-46A4-B3F7-72D1D3BEFD19}"/>
            </c:ext>
          </c:extLst>
        </c:ser>
        <c:dLbls>
          <c:showLegendKey val="0"/>
          <c:showVal val="1"/>
          <c:showCatName val="0"/>
          <c:showSerName val="0"/>
          <c:showPercent val="0"/>
          <c:showBubbleSize val="0"/>
        </c:dLbls>
        <c:axId val="497063023"/>
        <c:axId val="497048463"/>
      </c:radarChart>
      <c:catAx>
        <c:axId val="497063023"/>
        <c:scaling>
          <c:orientation val="minMax"/>
        </c:scaling>
        <c:delete val="0"/>
        <c:axPos val="b"/>
        <c:numFmt formatCode="General" sourceLinked="1"/>
        <c:majorTickMark val="none"/>
        <c:minorTickMark val="none"/>
        <c:tickLblPos val="nextTo"/>
        <c:spPr>
          <a:solidFill>
            <a:schemeClr val="bg2">
              <a:lumMod val="90000"/>
            </a:schemeClr>
          </a:solidFill>
          <a:ln w="9525" cap="flat" cmpd="sng" algn="ctr">
            <a:solidFill>
              <a:schemeClr val="tx2">
                <a:lumMod val="15000"/>
                <a:lumOff val="85000"/>
              </a:schemeClr>
            </a:solidFill>
            <a:prstDash val="solid"/>
            <a:round/>
          </a:ln>
        </c:spPr>
        <c:txPr>
          <a:bodyPr rot="-60000000" spcFirstLastPara="1" vertOverflow="ellipsis" vert="horz" wrap="square" anchor="ctr" anchorCtr="1"/>
          <a:lstStyle/>
          <a:p>
            <a:pPr>
              <a:defRPr sz="1100" b="1" i="0" strike="noStrike" kern="1200" baseline="0">
                <a:solidFill>
                  <a:schemeClr val="tx2"/>
                </a:solidFill>
                <a:latin typeface="+mn-lt"/>
                <a:ea typeface="+mn-ea"/>
                <a:cs typeface="+mn-cs"/>
              </a:defRPr>
            </a:pPr>
            <a:endParaRPr lang="el-GR"/>
          </a:p>
        </c:txPr>
        <c:crossAx val="497048463"/>
        <c:crosses val="autoZero"/>
        <c:auto val="1"/>
        <c:lblAlgn val="ctr"/>
        <c:lblOffset val="100"/>
        <c:noMultiLvlLbl val="0"/>
      </c:catAx>
      <c:valAx>
        <c:axId val="497048463"/>
        <c:scaling>
          <c:orientation val="minMax"/>
        </c:scaling>
        <c:delete val="1"/>
        <c:axPos val="l"/>
        <c:majorGridlines>
          <c:spPr>
            <a:ln w="9525" cap="flat" cmpd="sng" algn="ctr">
              <a:solidFill>
                <a:schemeClr val="tx2">
                  <a:lumMod val="15000"/>
                  <a:lumOff val="85000"/>
                </a:schemeClr>
              </a:solidFill>
              <a:prstDash val="solid"/>
              <a:round/>
            </a:ln>
          </c:spPr>
        </c:majorGridlines>
        <c:numFmt formatCode="#,##0.0" sourceLinked="1"/>
        <c:majorTickMark val="none"/>
        <c:minorTickMark val="none"/>
        <c:tickLblPos val="nextTo"/>
        <c:crossAx val="497063023"/>
        <c:crosses val="autoZero"/>
        <c:crossBetween val="between"/>
      </c:valAx>
    </c:plotArea>
    <c:plotVisOnly val="1"/>
    <c:dispBlanksAs val="gap"/>
    <c:showDLblsOverMax val="1"/>
  </c:chart>
  <c:spPr>
    <a:solidFill>
      <a:schemeClr val="bg1"/>
    </a:solidFill>
    <a:ln w="9525" cap="flat" cmpd="sng" algn="ctr">
      <a:solidFill>
        <a:schemeClr val="tx2">
          <a:lumMod val="15000"/>
          <a:lumOff val="85000"/>
        </a:schemeClr>
      </a:solidFill>
      <a:prstDash val="solid"/>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638175</xdr:colOff>
      <xdr:row>0</xdr:row>
      <xdr:rowOff>28575</xdr:rowOff>
    </xdr:from>
    <xdr:to>
      <xdr:col>1</xdr:col>
      <xdr:colOff>5143500</xdr:colOff>
      <xdr:row>0</xdr:row>
      <xdr:rowOff>685562</xdr:rowOff>
    </xdr:to>
    <xdr:pic>
      <xdr:nvPicPr>
        <xdr:cNvPr id="5" name="Εικόνα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771525" y="28575"/>
          <a:ext cx="4505325" cy="656987"/>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1454355</xdr:colOff>
      <xdr:row>13</xdr:row>
      <xdr:rowOff>117583</xdr:rowOff>
    </xdr:from>
    <xdr:to>
      <xdr:col>3</xdr:col>
      <xdr:colOff>2111580</xdr:colOff>
      <xdr:row>24</xdr:row>
      <xdr:rowOff>503698</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Violet II">
      <a:dk1>
        <a:sysClr val="windowText" lastClr="000000"/>
      </a:dk1>
      <a:lt1>
        <a:sysClr val="window" lastClr="FFFFFF"/>
      </a:lt1>
      <a:dk2>
        <a:srgbClr val="632E62"/>
      </a:dk2>
      <a:lt2>
        <a:srgbClr val="EAE5EB"/>
      </a:lt2>
      <a:accent1>
        <a:srgbClr val="92278F"/>
      </a:accent1>
      <a:accent2>
        <a:srgbClr val="9B57D3"/>
      </a:accent2>
      <a:accent3>
        <a:srgbClr val="755DD9"/>
      </a:accent3>
      <a:accent4>
        <a:srgbClr val="665EB8"/>
      </a:accent4>
      <a:accent5>
        <a:srgbClr val="45A5ED"/>
      </a:accent5>
      <a:accent6>
        <a:srgbClr val="5982DB"/>
      </a:accent6>
      <a:hlink>
        <a:srgbClr val="0066FF"/>
      </a:hlink>
      <a:folHlink>
        <a:srgbClr val="6666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https://publicaties.ecio.nl/imvet/introduction" TargetMode="External"/><Relationship Id="rId2" Type="http://schemas.openxmlformats.org/officeDocument/2006/relationships/hyperlink" Target="https://publicaties.ecio.nl/imvet/pre-mobility-preparations" TargetMode="External"/><Relationship Id="rId1" Type="http://schemas.openxmlformats.org/officeDocument/2006/relationships/hyperlink" Target="https://view.officeapps.live.com/op/view.aspx?src=https%3A%2F%2Fecio.nl%2Fwp-content%2Fuploads%2F2026%2F02%2FSupportMobilityPlan_06_25-2.docx&amp;wdOrigin=BROWSELINK" TargetMode="External"/><Relationship Id="rId6" Type="http://schemas.openxmlformats.org/officeDocument/2006/relationships/hyperlink" Target="https://publicaties.ecio.nl/imvet/annexes" TargetMode="External"/><Relationship Id="rId5" Type="http://schemas.openxmlformats.org/officeDocument/2006/relationships/hyperlink" Target="https://publicaties.ecio.nl/imvet/post-mobility-support" TargetMode="External"/><Relationship Id="rId4" Type="http://schemas.openxmlformats.org/officeDocument/2006/relationships/hyperlink" Target="https://publicaties.ecio.nl/imvet/annex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B1:B18"/>
  <sheetViews>
    <sheetView showGridLines="0" topLeftCell="A15" workbookViewId="0">
      <selection activeCell="A7" sqref="A7:XFD12"/>
    </sheetView>
  </sheetViews>
  <sheetFormatPr defaultRowHeight="14.5" x14ac:dyDescent="0.35"/>
  <cols>
    <col min="1" max="1" width="2" customWidth="1"/>
    <col min="2" max="2" width="90" customWidth="1"/>
    <col min="3" max="3" width="2" customWidth="1"/>
  </cols>
  <sheetData>
    <row r="1" spans="2:2" ht="54" customHeight="1" x14ac:dyDescent="0.35"/>
    <row r="2" spans="2:2" ht="54" customHeight="1" x14ac:dyDescent="0.35">
      <c r="B2" s="75" t="s">
        <v>0</v>
      </c>
    </row>
    <row r="3" spans="2:2" ht="40.15" customHeight="1" x14ac:dyDescent="0.35">
      <c r="B3" s="95" t="s">
        <v>1</v>
      </c>
    </row>
    <row r="4" spans="2:2" ht="22.15" customHeight="1" x14ac:dyDescent="0.35">
      <c r="B4" s="11" t="s">
        <v>2</v>
      </c>
    </row>
    <row r="5" spans="2:2" ht="180.75" customHeight="1" x14ac:dyDescent="0.35">
      <c r="B5" s="74" t="s">
        <v>3</v>
      </c>
    </row>
    <row r="6" spans="2:2" ht="7.9" customHeight="1" x14ac:dyDescent="0.35"/>
    <row r="7" spans="2:2" ht="22.15" customHeight="1" x14ac:dyDescent="0.35">
      <c r="B7" s="11" t="s">
        <v>4</v>
      </c>
    </row>
    <row r="8" spans="2:2" ht="141" customHeight="1" x14ac:dyDescent="0.35">
      <c r="B8" s="10" t="s">
        <v>5</v>
      </c>
    </row>
    <row r="9" spans="2:2" ht="7.9" customHeight="1" x14ac:dyDescent="0.35"/>
    <row r="10" spans="2:2" ht="22.15" customHeight="1" x14ac:dyDescent="0.35">
      <c r="B10" s="11" t="s">
        <v>6</v>
      </c>
    </row>
    <row r="11" spans="2:2" ht="226.9" customHeight="1" x14ac:dyDescent="0.35">
      <c r="B11" s="10" t="s">
        <v>7</v>
      </c>
    </row>
    <row r="12" spans="2:2" ht="7.9" customHeight="1" x14ac:dyDescent="0.35"/>
    <row r="13" spans="2:2" ht="22.15" customHeight="1" x14ac:dyDescent="0.35">
      <c r="B13" s="11" t="s">
        <v>8</v>
      </c>
    </row>
    <row r="14" spans="2:2" ht="322.14999999999998" customHeight="1" x14ac:dyDescent="0.35">
      <c r="B14" s="10" t="s">
        <v>9</v>
      </c>
    </row>
    <row r="15" spans="2:2" ht="7.9" customHeight="1" x14ac:dyDescent="0.35"/>
    <row r="16" spans="2:2" ht="22.15" customHeight="1" x14ac:dyDescent="0.35">
      <c r="B16" s="11" t="s">
        <v>10</v>
      </c>
    </row>
    <row r="17" spans="2:2" ht="136.5" customHeight="1" x14ac:dyDescent="0.35">
      <c r="B17" s="74" t="s">
        <v>11</v>
      </c>
    </row>
    <row r="18" spans="2:2" ht="7.9" customHeight="1" x14ac:dyDescent="0.35"/>
  </sheetData>
  <sheetProtection algorithmName="SHA-512" hashValue="+BoBs4dER++IOn7+cneCz6AWRRmLjs+BHlf8a1Xe6QplDNbqb1BI2mHULyAbpbLURwiZugBiuj/MycTzJnLpCw==" saltValue="lGVSxeOzjuX+qBB9puEuZQ==" spinCount="100000" sheet="1" objects="1" scenarios="1"/>
  <mergeCells count="1">
    <mergeCell ref="B3"/>
  </mergeCells>
  <pageMargins left="0.75" right="0.75" top="1" bottom="1"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JK713"/>
  <sheetViews>
    <sheetView showGridLines="0" tabSelected="1" workbookViewId="0">
      <pane xSplit="2" ySplit="2" topLeftCell="C29" activePane="bottomRight" state="frozen"/>
      <selection pane="topRight" activeCell="A7" sqref="A7:XFD12"/>
      <selection pane="bottomLeft" activeCell="A7" sqref="A7:XFD12"/>
      <selection pane="bottomRight" activeCell="E27" sqref="E27"/>
    </sheetView>
  </sheetViews>
  <sheetFormatPr defaultColWidth="9" defaultRowHeight="42.65" customHeight="1" x14ac:dyDescent="0.35"/>
  <cols>
    <col min="1" max="1" width="5" style="61" bestFit="1" customWidth="1"/>
    <col min="2" max="2" width="12.453125" style="2" customWidth="1"/>
    <col min="3" max="3" width="47.453125" style="2" customWidth="1"/>
    <col min="4" max="4" width="15.453125" style="45" bestFit="1" customWidth="1"/>
    <col min="5" max="5" width="30.81640625" style="46" bestFit="1" customWidth="1"/>
    <col min="6" max="6" width="38.453125" style="53" customWidth="1"/>
    <col min="7" max="7" width="20.1796875" style="6" bestFit="1" customWidth="1"/>
    <col min="8" max="8" width="30.81640625" style="3" customWidth="1"/>
    <col min="9" max="9" width="36.453125" customWidth="1"/>
    <col min="10" max="75" width="42" style="6" customWidth="1"/>
    <col min="76" max="80" width="9" style="2" customWidth="1"/>
    <col min="81" max="16384" width="9" style="2"/>
  </cols>
  <sheetData>
    <row r="1" spans="1:271" ht="36" customHeight="1" x14ac:dyDescent="0.35">
      <c r="A1" s="76" t="s">
        <v>165</v>
      </c>
      <c r="B1" s="77"/>
      <c r="C1" s="77"/>
      <c r="D1" s="78"/>
      <c r="E1" s="79"/>
      <c r="F1" s="80"/>
      <c r="G1" s="81"/>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row>
    <row r="2" spans="1:271" s="48" customFormat="1" ht="39.75" customHeight="1" x14ac:dyDescent="0.35">
      <c r="A2" s="92" t="s">
        <v>13</v>
      </c>
      <c r="B2" s="93"/>
      <c r="C2" s="94"/>
      <c r="D2" s="34" t="s">
        <v>14</v>
      </c>
      <c r="E2" s="47" t="s">
        <v>15</v>
      </c>
      <c r="F2" s="64" t="s">
        <v>16</v>
      </c>
      <c r="G2" s="34" t="s">
        <v>17</v>
      </c>
      <c r="H2" s="3"/>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c r="BR2" s="49"/>
      <c r="BS2" s="49"/>
      <c r="BT2" s="49"/>
      <c r="BU2" s="49"/>
      <c r="BV2" s="49"/>
      <c r="BW2" s="49"/>
    </row>
    <row r="3" spans="1:271" s="48" customFormat="1" ht="103.5" customHeight="1" x14ac:dyDescent="0.35">
      <c r="A3" s="65"/>
      <c r="B3" s="65"/>
      <c r="C3" s="65"/>
      <c r="D3" s="88" t="s">
        <v>166</v>
      </c>
      <c r="E3" s="86"/>
      <c r="F3" s="66"/>
      <c r="G3" s="34"/>
      <c r="H3" s="3"/>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row>
    <row r="4" spans="1:271" s="6" customFormat="1" ht="18" customHeight="1" x14ac:dyDescent="0.15">
      <c r="A4" s="50"/>
      <c r="D4" s="51"/>
      <c r="E4" s="52"/>
      <c r="F4" s="53"/>
      <c r="H4" s="15"/>
      <c r="I4" s="15"/>
    </row>
    <row r="5" spans="1:271" ht="24" customHeight="1" x14ac:dyDescent="0.35">
      <c r="A5" s="87" t="s">
        <v>18</v>
      </c>
      <c r="B5" s="86"/>
      <c r="C5" s="86"/>
      <c r="D5" s="86"/>
      <c r="E5" s="86"/>
      <c r="F5" s="83"/>
      <c r="G5" s="27"/>
    </row>
    <row r="6" spans="1:271" ht="24" customHeight="1" x14ac:dyDescent="0.35">
      <c r="A6" s="84" t="s">
        <v>19</v>
      </c>
      <c r="B6" s="83"/>
      <c r="C6" s="85" t="s">
        <v>20</v>
      </c>
      <c r="D6" s="86"/>
      <c r="E6" s="86"/>
      <c r="F6" s="86"/>
      <c r="G6" s="86"/>
      <c r="H6" s="15" t="s">
        <v>21</v>
      </c>
      <c r="I6" s="19" t="s">
        <v>22</v>
      </c>
    </row>
    <row r="7" spans="1:271" ht="90" customHeight="1" x14ac:dyDescent="0.35">
      <c r="A7" s="90">
        <v>1</v>
      </c>
      <c r="B7" s="83"/>
      <c r="C7" s="54" t="s">
        <v>168</v>
      </c>
      <c r="D7" s="44"/>
      <c r="E7" s="56" t="str">
        <f>IFERROR(INDEX(Scores!$B$2:$B$6, MATCH(ROUND(D7,0), Scores!$A$2:$A$6, 0)), "")</f>
        <v>Niet aanwezig</v>
      </c>
      <c r="F7" s="26"/>
      <c r="G7" s="55"/>
      <c r="H7" s="15" t="s">
        <v>23</v>
      </c>
      <c r="I7" s="19" t="s">
        <v>24</v>
      </c>
    </row>
    <row r="8" spans="1:271" s="60" customFormat="1" ht="90" customHeight="1" x14ac:dyDescent="0.35">
      <c r="A8" s="82">
        <v>2</v>
      </c>
      <c r="B8" s="83"/>
      <c r="C8" s="57" t="s">
        <v>25</v>
      </c>
      <c r="D8" s="44"/>
      <c r="E8" s="58" t="str">
        <f>IFERROR(INDEX(Scores!$B$2:$B$6, MATCH(ROUND(D8,0), Scores!$A$2:$A$6, 0)), "")</f>
        <v>Niet aanwezig</v>
      </c>
      <c r="F8" s="57"/>
      <c r="G8" s="55"/>
      <c r="H8" s="15" t="s">
        <v>26</v>
      </c>
      <c r="I8" s="19" t="s">
        <v>27</v>
      </c>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row>
    <row r="9" spans="1:271" ht="90" customHeight="1" x14ac:dyDescent="0.35">
      <c r="A9" s="90">
        <v>3</v>
      </c>
      <c r="B9" s="83"/>
      <c r="C9" s="54" t="s">
        <v>167</v>
      </c>
      <c r="D9" s="44"/>
      <c r="E9" s="56" t="str">
        <f>IFERROR(INDEX(Scores!$B$2:$B$6, MATCH(ROUND(D9,0), Scores!$A$2:$A$6, 0)), "")</f>
        <v>Niet aanwezig</v>
      </c>
      <c r="F9" s="26"/>
      <c r="G9" s="55"/>
      <c r="H9" s="15" t="s">
        <v>28</v>
      </c>
      <c r="I9" s="19" t="s">
        <v>29</v>
      </c>
    </row>
    <row r="10" spans="1:271" s="60" customFormat="1" ht="90" customHeight="1" x14ac:dyDescent="0.35">
      <c r="A10" s="82">
        <v>4</v>
      </c>
      <c r="B10" s="83"/>
      <c r="C10" s="57" t="s">
        <v>169</v>
      </c>
      <c r="D10" s="44"/>
      <c r="E10" s="58" t="str">
        <f>IFERROR(INDEX(Scores!$B$2:$B$6, MATCH(ROUND(D10,0), Scores!$A$2:$A$6, 0)), "")</f>
        <v>Niet aanwezig</v>
      </c>
      <c r="F10" s="57"/>
      <c r="G10" s="55"/>
      <c r="H10" s="15" t="s">
        <v>30</v>
      </c>
      <c r="I10" s="19" t="s">
        <v>31</v>
      </c>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row>
    <row r="11" spans="1:271" ht="90" customHeight="1" x14ac:dyDescent="0.35">
      <c r="A11" s="90">
        <v>5</v>
      </c>
      <c r="B11" s="83"/>
      <c r="C11" s="54" t="s">
        <v>170</v>
      </c>
      <c r="D11" s="44"/>
      <c r="E11" s="56" t="str">
        <f>IFERROR(INDEX(Scores!$B$2:$B$6, MATCH(ROUND(D11,0), Scores!$A$2:$A$6, 0)), "")</f>
        <v>Niet aanwezig</v>
      </c>
      <c r="F11" s="26"/>
      <c r="G11" s="55"/>
      <c r="H11" s="15" t="s">
        <v>32</v>
      </c>
      <c r="I11" s="19" t="s">
        <v>33</v>
      </c>
    </row>
    <row r="12" spans="1:271" s="60" customFormat="1" ht="90" customHeight="1" x14ac:dyDescent="0.35">
      <c r="A12" s="82">
        <v>6</v>
      </c>
      <c r="B12" s="83"/>
      <c r="C12" s="57" t="s">
        <v>171</v>
      </c>
      <c r="D12" s="44"/>
      <c r="E12" s="58" t="str">
        <f>IFERROR(INDEX(Scores!$B$2:$B$6, MATCH(ROUND(D12,0), Scores!$A$2:$A$6, 0)), "")</f>
        <v>Niet aanwezig</v>
      </c>
      <c r="F12" s="57"/>
      <c r="G12" s="55"/>
      <c r="H12" s="15"/>
      <c r="I12" s="1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row>
    <row r="13" spans="1:271" ht="69.75" customHeight="1" x14ac:dyDescent="0.35">
      <c r="A13" s="91" t="s">
        <v>34</v>
      </c>
      <c r="B13" s="86"/>
      <c r="C13" s="83"/>
      <c r="D13" s="67" t="str">
        <f>IFERROR(AVERAGE(D7:D12),"")</f>
        <v/>
      </c>
      <c r="E13" s="20" t="str">
        <f>IFERROR(INDEX(Scores!$C$2:$C$6, MATCH(ROUND(D13,0), Scores!$A$2:$A$6, 0)), "")</f>
        <v/>
      </c>
      <c r="F13" s="27" t="str">
        <f>IFERROR(INDEX(Scores!$D$2:$D$6, MATCH(ROUND(D13,0), Scores!$A$2:$A$6, 0)), "")</f>
        <v/>
      </c>
      <c r="G13" s="21"/>
    </row>
    <row r="14" spans="1:271" s="6" customFormat="1" ht="18" customHeight="1" x14ac:dyDescent="0.15">
      <c r="A14" s="50"/>
      <c r="D14" s="51"/>
      <c r="E14" s="52"/>
      <c r="F14" s="53"/>
      <c r="H14" s="15" t="s">
        <v>35</v>
      </c>
      <c r="I14" s="19" t="s">
        <v>36</v>
      </c>
    </row>
    <row r="15" spans="1:271" ht="24" customHeight="1" x14ac:dyDescent="0.35">
      <c r="A15" s="87" t="s">
        <v>37</v>
      </c>
      <c r="B15" s="86"/>
      <c r="C15" s="86"/>
      <c r="D15" s="86"/>
      <c r="E15" s="86"/>
      <c r="F15" s="83"/>
      <c r="G15" s="27"/>
      <c r="H15" s="15" t="s">
        <v>38</v>
      </c>
      <c r="I15" s="19" t="s">
        <v>39</v>
      </c>
    </row>
    <row r="16" spans="1:271" ht="24" customHeight="1" x14ac:dyDescent="0.35">
      <c r="A16" s="84" t="s">
        <v>19</v>
      </c>
      <c r="B16" s="83"/>
      <c r="C16" s="85" t="s">
        <v>40</v>
      </c>
      <c r="D16" s="86"/>
      <c r="E16" s="86"/>
      <c r="F16" s="86"/>
      <c r="G16" s="86"/>
      <c r="H16" s="15" t="s">
        <v>41</v>
      </c>
      <c r="I16" s="19" t="s">
        <v>42</v>
      </c>
    </row>
    <row r="17" spans="1:75" s="60" customFormat="1" ht="90" customHeight="1" x14ac:dyDescent="0.35">
      <c r="A17" s="82">
        <v>1</v>
      </c>
      <c r="B17" s="83"/>
      <c r="C17" s="57" t="s">
        <v>43</v>
      </c>
      <c r="D17" s="44"/>
      <c r="E17" s="58" t="str">
        <f>IFERROR(INDEX(Scores!$B$2:$B$6, MATCH(ROUND(D17,0), Scores!$A$2:$A$6, 0)), "")</f>
        <v>Niet aanwezig</v>
      </c>
      <c r="F17" s="57"/>
      <c r="G17" s="55"/>
      <c r="H17" s="15" t="s">
        <v>44</v>
      </c>
      <c r="I17" s="19" t="s">
        <v>45</v>
      </c>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row>
    <row r="18" spans="1:75" ht="90" customHeight="1" x14ac:dyDescent="0.35">
      <c r="A18" s="90">
        <v>2</v>
      </c>
      <c r="B18" s="83"/>
      <c r="C18" s="54" t="s">
        <v>46</v>
      </c>
      <c r="D18" s="44"/>
      <c r="E18" s="56" t="str">
        <f>IFERROR(INDEX(Scores!$B$2:$B$6, MATCH(ROUND(D18,0), Scores!$A$2:$A$6, 0)), "")</f>
        <v>Niet aanwezig</v>
      </c>
      <c r="F18" s="26"/>
      <c r="G18" s="55"/>
      <c r="H18" s="15" t="s">
        <v>47</v>
      </c>
      <c r="I18" s="19" t="s">
        <v>48</v>
      </c>
    </row>
    <row r="19" spans="1:75" s="60" customFormat="1" ht="90" customHeight="1" x14ac:dyDescent="0.35">
      <c r="A19" s="82">
        <v>3</v>
      </c>
      <c r="B19" s="83"/>
      <c r="C19" s="57" t="s">
        <v>49</v>
      </c>
      <c r="D19" s="44"/>
      <c r="E19" s="58" t="str">
        <f>IFERROR(INDEX(Scores!$B$2:$B$6, MATCH(ROUND(D19,0), Scores!$A$2:$A$6, 0)), "")</f>
        <v>Niet aanwezig</v>
      </c>
      <c r="F19" s="57"/>
      <c r="G19" s="55"/>
      <c r="H19" s="15"/>
      <c r="I19" s="15"/>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row>
    <row r="20" spans="1:75" ht="90" customHeight="1" x14ac:dyDescent="0.35">
      <c r="A20" s="90">
        <v>4</v>
      </c>
      <c r="B20" s="83"/>
      <c r="C20" s="54" t="s">
        <v>50</v>
      </c>
      <c r="D20" s="44"/>
      <c r="E20" s="56" t="str">
        <f>IFERROR(INDEX(Scores!$B$2:$B$6, MATCH(ROUND(D20,0), Scores!$A$2:$A$6, 0)), "")</f>
        <v>Niet aanwezig</v>
      </c>
      <c r="F20" s="26"/>
      <c r="G20" s="55"/>
    </row>
    <row r="21" spans="1:75" s="60" customFormat="1" ht="90" customHeight="1" x14ac:dyDescent="0.35">
      <c r="A21" s="82">
        <v>5</v>
      </c>
      <c r="B21" s="83"/>
      <c r="C21" s="57" t="s">
        <v>51</v>
      </c>
      <c r="D21" s="44"/>
      <c r="E21" s="58" t="str">
        <f>IFERROR(INDEX(Scores!$B$2:$B$6, MATCH(ROUND(D21,0), Scores!$A$2:$A$6, 0)), "")</f>
        <v>Niet aanwezig</v>
      </c>
      <c r="F21" s="57"/>
      <c r="G21" s="55"/>
      <c r="H21" s="15" t="s">
        <v>52</v>
      </c>
      <c r="I21" s="19" t="s">
        <v>53</v>
      </c>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row>
    <row r="22" spans="1:75" ht="69.75" customHeight="1" x14ac:dyDescent="0.35">
      <c r="A22" s="91" t="s">
        <v>54</v>
      </c>
      <c r="B22" s="86"/>
      <c r="C22" s="83"/>
      <c r="D22" s="67" t="str">
        <f>IFERROR(AVERAGE(D17:D21),"")</f>
        <v/>
      </c>
      <c r="E22" s="20" t="str">
        <f>IFERROR(INDEX(Scores!$C$2:$C$6, MATCH(ROUND(D22,0), Scores!$A$2:$A$6, 0)), "")</f>
        <v/>
      </c>
      <c r="F22" s="27" t="str">
        <f>IFERROR(INDEX(Scores!$D$2:$D$6, MATCH(ROUND(D22,0), Scores!$A$2:$A$6, 0)), "")</f>
        <v/>
      </c>
      <c r="G22" s="21"/>
      <c r="H22" s="15" t="s">
        <v>55</v>
      </c>
      <c r="I22" s="19" t="s">
        <v>56</v>
      </c>
    </row>
    <row r="23" spans="1:75" ht="17.25" customHeight="1" x14ac:dyDescent="0.15">
      <c r="F23" s="62"/>
      <c r="H23" s="15" t="s">
        <v>57</v>
      </c>
      <c r="I23" s="19" t="s">
        <v>58</v>
      </c>
    </row>
    <row r="24" spans="1:75" ht="24" customHeight="1" x14ac:dyDescent="0.35">
      <c r="A24" s="87" t="s">
        <v>59</v>
      </c>
      <c r="B24" s="86"/>
      <c r="C24" s="86"/>
      <c r="D24" s="86"/>
      <c r="E24" s="86"/>
      <c r="F24" s="83"/>
      <c r="G24" s="27"/>
      <c r="H24" s="15" t="s">
        <v>60</v>
      </c>
      <c r="I24" s="19" t="s">
        <v>61</v>
      </c>
    </row>
    <row r="25" spans="1:75" ht="24" customHeight="1" x14ac:dyDescent="0.35">
      <c r="A25" s="84" t="s">
        <v>19</v>
      </c>
      <c r="B25" s="83"/>
      <c r="C25" s="85" t="s">
        <v>62</v>
      </c>
      <c r="D25" s="86"/>
      <c r="E25" s="86"/>
      <c r="F25" s="86"/>
      <c r="G25" s="86"/>
      <c r="H25" s="15" t="s">
        <v>63</v>
      </c>
      <c r="I25" s="19" t="s">
        <v>64</v>
      </c>
    </row>
    <row r="26" spans="1:75" ht="90" customHeight="1" x14ac:dyDescent="0.35">
      <c r="A26" s="90">
        <v>1</v>
      </c>
      <c r="B26" s="83"/>
      <c r="C26" s="54" t="s">
        <v>172</v>
      </c>
      <c r="D26" s="44"/>
      <c r="E26" s="56" t="str">
        <f>IFERROR(INDEX(Scores!$B$2:$B$6, MATCH(ROUND(D26,0), Scores!$A$2:$A$6, 0)), "")</f>
        <v>Niet aanwezig</v>
      </c>
      <c r="F26" s="26"/>
      <c r="G26" s="55"/>
      <c r="H26" s="15" t="s">
        <v>65</v>
      </c>
      <c r="I26" s="19" t="s">
        <v>66</v>
      </c>
    </row>
    <row r="27" spans="1:75" s="60" customFormat="1" ht="90" customHeight="1" x14ac:dyDescent="0.35">
      <c r="A27" s="82">
        <v>2</v>
      </c>
      <c r="B27" s="83"/>
      <c r="C27" s="57" t="s">
        <v>67</v>
      </c>
      <c r="D27" s="44"/>
      <c r="E27" s="58" t="str">
        <f>IFERROR(INDEX(Scores!$B$2:$B$6, MATCH(ROUND(D27,0), Scores!$A$2:$A$6, 0)), "")</f>
        <v>Niet aanwezig</v>
      </c>
      <c r="F27" s="57"/>
      <c r="G27" s="55"/>
      <c r="H27" s="15"/>
      <c r="I27" s="15"/>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row>
    <row r="28" spans="1:75" ht="90" customHeight="1" x14ac:dyDescent="0.35">
      <c r="A28" s="90">
        <v>3</v>
      </c>
      <c r="B28" s="83"/>
      <c r="C28" s="54" t="s">
        <v>68</v>
      </c>
      <c r="D28" s="44"/>
      <c r="E28" s="56" t="str">
        <f>IFERROR(INDEX(Scores!$B$2:$B$6, MATCH(ROUND(D28,0), Scores!$A$2:$A$6, 0)), "")</f>
        <v>Niet aanwezig</v>
      </c>
      <c r="F28" s="26"/>
      <c r="G28" s="55"/>
    </row>
    <row r="29" spans="1:75" s="60" customFormat="1" ht="90" customHeight="1" x14ac:dyDescent="0.35">
      <c r="A29" s="82">
        <v>4</v>
      </c>
      <c r="B29" s="83"/>
      <c r="C29" s="57" t="s">
        <v>69</v>
      </c>
      <c r="D29" s="44"/>
      <c r="E29" s="58" t="str">
        <f>IFERROR(INDEX(Scores!$B$2:$B$6, MATCH(ROUND(D29,0), Scores!$A$2:$A$6, 0)), "")</f>
        <v>Niet aanwezig</v>
      </c>
      <c r="F29" s="57"/>
      <c r="G29" s="55"/>
      <c r="H29" s="15" t="s">
        <v>70</v>
      </c>
      <c r="I29" s="19" t="s">
        <v>71</v>
      </c>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row>
    <row r="30" spans="1:75" ht="90" customHeight="1" x14ac:dyDescent="0.35">
      <c r="A30" s="90">
        <v>5</v>
      </c>
      <c r="B30" s="83"/>
      <c r="C30" s="54" t="s">
        <v>173</v>
      </c>
      <c r="D30" s="44"/>
      <c r="E30" s="56" t="str">
        <f>IFERROR(INDEX(Scores!$B$2:$B$6, MATCH(ROUND(D30,0), Scores!$A$2:$A$6, 0)), "")</f>
        <v>Niet aanwezig</v>
      </c>
      <c r="F30" s="26"/>
      <c r="G30" s="55"/>
      <c r="H30" s="15" t="s">
        <v>72</v>
      </c>
      <c r="I30" s="19" t="s">
        <v>73</v>
      </c>
    </row>
    <row r="31" spans="1:75" s="60" customFormat="1" ht="90" customHeight="1" x14ac:dyDescent="0.35">
      <c r="A31" s="82">
        <v>6</v>
      </c>
      <c r="B31" s="83"/>
      <c r="C31" s="57" t="s">
        <v>74</v>
      </c>
      <c r="D31" s="44"/>
      <c r="E31" s="58" t="str">
        <f>IFERROR(INDEX(Scores!$B$2:$B$6, MATCH(ROUND(D31,0), Scores!$A$2:$A$6, 0)), "")</f>
        <v>Niet aanwezig</v>
      </c>
      <c r="F31" s="57"/>
      <c r="G31" s="55"/>
      <c r="H31" s="15" t="s">
        <v>75</v>
      </c>
      <c r="I31" s="19" t="s">
        <v>76</v>
      </c>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row>
    <row r="32" spans="1:75" ht="69.75" customHeight="1" x14ac:dyDescent="0.35">
      <c r="A32" s="91" t="s">
        <v>77</v>
      </c>
      <c r="B32" s="86"/>
      <c r="C32" s="83"/>
      <c r="D32" s="67" t="str">
        <f>IFERROR(AVERAGE(D26:D31),"")</f>
        <v/>
      </c>
      <c r="E32" s="20" t="str">
        <f>IFERROR(INDEX(Scores!$C$2:$C$6, MATCH(ROUND(D32,0), Scores!$A$2:$A$6, 0)), "")</f>
        <v/>
      </c>
      <c r="F32" s="27" t="str">
        <f>IFERROR(INDEX(Scores!$D$2:$D$6, MATCH(ROUND(D32,0), Scores!$A$2:$A$6, 0)), "")</f>
        <v/>
      </c>
      <c r="G32" s="21"/>
      <c r="H32" s="15"/>
      <c r="I32" s="15"/>
    </row>
    <row r="33" spans="1:75" s="6" customFormat="1" ht="17.25" customHeight="1" x14ac:dyDescent="0.35">
      <c r="A33" s="50"/>
      <c r="D33" s="51"/>
      <c r="E33" s="52"/>
      <c r="F33" s="53"/>
      <c r="H33" s="3"/>
    </row>
    <row r="34" spans="1:75" ht="25.5" customHeight="1" x14ac:dyDescent="0.35">
      <c r="A34" s="87" t="s">
        <v>78</v>
      </c>
      <c r="B34" s="86"/>
      <c r="C34" s="86"/>
      <c r="D34" s="86"/>
      <c r="E34" s="86"/>
      <c r="F34" s="83"/>
      <c r="G34" s="27"/>
      <c r="H34" s="18" t="s">
        <v>79</v>
      </c>
      <c r="I34" s="63" t="s">
        <v>80</v>
      </c>
    </row>
    <row r="35" spans="1:75" ht="24" customHeight="1" x14ac:dyDescent="0.35">
      <c r="A35" s="84" t="s">
        <v>19</v>
      </c>
      <c r="B35" s="83"/>
      <c r="C35" s="85" t="s">
        <v>174</v>
      </c>
      <c r="D35" s="86"/>
      <c r="E35" s="86"/>
      <c r="F35" s="86"/>
      <c r="G35" s="86"/>
      <c r="H35" s="18" t="s">
        <v>81</v>
      </c>
      <c r="I35" s="63" t="s">
        <v>82</v>
      </c>
    </row>
    <row r="36" spans="1:75" ht="90" customHeight="1" x14ac:dyDescent="0.35">
      <c r="A36" s="90">
        <v>1</v>
      </c>
      <c r="B36" s="83"/>
      <c r="C36" s="54" t="s">
        <v>83</v>
      </c>
      <c r="D36" s="44"/>
      <c r="E36" s="56" t="str">
        <f>IFERROR(INDEX(Scores!$B$2:$B$6, MATCH(ROUND(D36,0), Scores!$A$2:$A$6, 0)), "")</f>
        <v>Niet aanwezig</v>
      </c>
      <c r="F36" s="26"/>
      <c r="G36" s="55"/>
      <c r="H36" s="18" t="s">
        <v>84</v>
      </c>
      <c r="I36" s="63" t="s">
        <v>85</v>
      </c>
    </row>
    <row r="37" spans="1:75" s="60" customFormat="1" ht="90" customHeight="1" x14ac:dyDescent="0.35">
      <c r="A37" s="82">
        <v>2</v>
      </c>
      <c r="B37" s="83"/>
      <c r="C37" s="57" t="s">
        <v>86</v>
      </c>
      <c r="D37" s="44"/>
      <c r="E37" s="58" t="str">
        <f>IFERROR(INDEX(Scores!$B$2:$B$6, MATCH(ROUND(D37,0), Scores!$A$2:$A$6, 0)), "")</f>
        <v>Niet aanwezig</v>
      </c>
      <c r="F37" s="57"/>
      <c r="G37" s="55"/>
      <c r="H37" s="15" t="s">
        <v>87</v>
      </c>
      <c r="I37" s="19" t="s">
        <v>88</v>
      </c>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row>
    <row r="38" spans="1:75" ht="90" customHeight="1" x14ac:dyDescent="0.35">
      <c r="A38" s="90">
        <v>3</v>
      </c>
      <c r="B38" s="83"/>
      <c r="C38" s="54" t="s">
        <v>89</v>
      </c>
      <c r="D38" s="44"/>
      <c r="E38" s="56" t="str">
        <f>IFERROR(INDEX(Scores!$B$2:$B$6, MATCH(ROUND(D38,0), Scores!$A$2:$A$6, 0)), "")</f>
        <v>Niet aanwezig</v>
      </c>
      <c r="F38" s="26"/>
      <c r="G38" s="55"/>
      <c r="H38" s="15"/>
      <c r="I38" s="15"/>
    </row>
    <row r="39" spans="1:75" ht="69.75" customHeight="1" x14ac:dyDescent="0.35">
      <c r="A39" s="87" t="s">
        <v>90</v>
      </c>
      <c r="B39" s="86"/>
      <c r="C39" s="83"/>
      <c r="D39" s="67" t="str">
        <f>IFERROR(AVERAGE(D36:D38),"")</f>
        <v/>
      </c>
      <c r="E39" s="20" t="str">
        <f>IFERROR(INDEX(Scores!$C$2:$C$6, MATCH(ROUND(D39,0), Scores!$A$2:$A$6, 0)), "")</f>
        <v/>
      </c>
      <c r="F39" s="27" t="str">
        <f>IFERROR(INDEX(Scores!$D$2:$D$6, MATCH(ROUND(D39,0), Scores!$A$2:$A$6, 0)), "")</f>
        <v/>
      </c>
      <c r="G39" s="21"/>
    </row>
    <row r="40" spans="1:75" s="6" customFormat="1" ht="18" customHeight="1" x14ac:dyDescent="0.15">
      <c r="A40" s="50"/>
      <c r="D40" s="51"/>
      <c r="E40" s="52"/>
      <c r="F40" s="53"/>
      <c r="H40" s="15" t="s">
        <v>91</v>
      </c>
      <c r="I40" s="19" t="s">
        <v>92</v>
      </c>
    </row>
    <row r="41" spans="1:75" ht="24" customHeight="1" x14ac:dyDescent="0.35">
      <c r="A41" s="87" t="s">
        <v>93</v>
      </c>
      <c r="B41" s="86"/>
      <c r="C41" s="86"/>
      <c r="D41" s="86"/>
      <c r="E41" s="86"/>
      <c r="F41" s="83"/>
      <c r="G41" s="27"/>
      <c r="H41" s="15" t="s">
        <v>94</v>
      </c>
      <c r="I41" s="19" t="s">
        <v>95</v>
      </c>
    </row>
    <row r="42" spans="1:75" ht="24" customHeight="1" x14ac:dyDescent="0.35">
      <c r="A42" s="84" t="s">
        <v>19</v>
      </c>
      <c r="B42" s="83"/>
      <c r="C42" s="85" t="s">
        <v>96</v>
      </c>
      <c r="D42" s="86"/>
      <c r="E42" s="86"/>
      <c r="F42" s="86"/>
      <c r="G42" s="86"/>
      <c r="H42" s="15" t="s">
        <v>97</v>
      </c>
      <c r="I42" s="19" t="s">
        <v>98</v>
      </c>
    </row>
    <row r="43" spans="1:75" s="60" customFormat="1" ht="90" customHeight="1" x14ac:dyDescent="0.35">
      <c r="A43" s="82">
        <v>1</v>
      </c>
      <c r="B43" s="83"/>
      <c r="C43" s="57" t="s">
        <v>175</v>
      </c>
      <c r="D43" s="44"/>
      <c r="E43" s="58" t="str">
        <f>IFERROR(INDEX(Scores!$B$2:$B$6, MATCH(ROUND(D43,0), Scores!$A$2:$A$6, 0)), "")</f>
        <v>Niet aanwezig</v>
      </c>
      <c r="F43" s="57"/>
      <c r="G43" s="55"/>
      <c r="H43" s="15" t="s">
        <v>99</v>
      </c>
      <c r="I43" s="19" t="s">
        <v>100</v>
      </c>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row>
    <row r="44" spans="1:75" ht="90" customHeight="1" x14ac:dyDescent="0.35">
      <c r="A44" s="90">
        <v>2</v>
      </c>
      <c r="B44" s="83"/>
      <c r="C44" s="54" t="s">
        <v>176</v>
      </c>
      <c r="D44" s="44"/>
      <c r="E44" s="56" t="str">
        <f>IFERROR(INDEX(Scores!$B$2:$B$6, MATCH(ROUND(D44,0), Scores!$A$2:$A$6, 0)), "")</f>
        <v>Niet aanwezig</v>
      </c>
      <c r="F44" s="26"/>
      <c r="G44" s="55"/>
    </row>
    <row r="45" spans="1:75" s="60" customFormat="1" ht="90" customHeight="1" x14ac:dyDescent="0.35">
      <c r="A45" s="82">
        <v>3</v>
      </c>
      <c r="B45" s="83"/>
      <c r="C45" s="57" t="s">
        <v>101</v>
      </c>
      <c r="D45" s="44"/>
      <c r="E45" s="58" t="str">
        <f>IFERROR(INDEX(Scores!$B$2:$B$6, MATCH(ROUND(D45,0), Scores!$A$2:$A$6, 0)), "")</f>
        <v>Niet aanwezig</v>
      </c>
      <c r="F45" s="57"/>
      <c r="G45" s="55"/>
      <c r="H45" s="3"/>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row>
    <row r="46" spans="1:75" ht="90" customHeight="1" x14ac:dyDescent="0.35">
      <c r="A46" s="90">
        <v>4</v>
      </c>
      <c r="B46" s="83"/>
      <c r="C46" s="54" t="s">
        <v>177</v>
      </c>
      <c r="D46" s="44"/>
      <c r="E46" s="56" t="str">
        <f>IFERROR(INDEX(Scores!$B$2:$B$6, MATCH(ROUND(D46,0), Scores!$A$2:$A$6, 0)), "")</f>
        <v>Niet aanwezig</v>
      </c>
      <c r="F46" s="26"/>
      <c r="G46" s="55"/>
    </row>
    <row r="47" spans="1:75" s="60" customFormat="1" ht="90" customHeight="1" x14ac:dyDescent="0.35">
      <c r="A47" s="82">
        <v>5</v>
      </c>
      <c r="B47" s="83"/>
      <c r="C47" s="57" t="s">
        <v>102</v>
      </c>
      <c r="D47" s="44"/>
      <c r="E47" s="58" t="str">
        <f>IFERROR(INDEX(Scores!$B$2:$B$6, MATCH(ROUND(D47,0), Scores!$A$2:$A$6, 0)), "")</f>
        <v>Niet aanwezig</v>
      </c>
      <c r="F47" s="57"/>
      <c r="G47" s="55"/>
      <c r="H47" s="3"/>
      <c r="J47" s="59"/>
      <c r="K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row>
    <row r="48" spans="1:75" ht="69.75" customHeight="1" x14ac:dyDescent="0.35">
      <c r="A48" s="87" t="s">
        <v>103</v>
      </c>
      <c r="B48" s="86"/>
      <c r="C48" s="83"/>
      <c r="D48" s="67" t="str">
        <f>IFERROR(AVERAGE(D43:D47),"")</f>
        <v/>
      </c>
      <c r="E48" s="20" t="str">
        <f>IFERROR(INDEX(Scores!$C$2:$C$6, MATCH(ROUND(D48,0), Scores!$A$2:$A$6, 0)), "")</f>
        <v/>
      </c>
      <c r="F48" s="27" t="str">
        <f>IFERROR(INDEX(Scores!$D$2:$D$6, MATCH(ROUND(D48,0), Scores!$A$2:$A$6, 0)), "")</f>
        <v/>
      </c>
      <c r="G48" s="21"/>
    </row>
    <row r="49" spans="1:75" ht="24" customHeight="1" x14ac:dyDescent="0.35">
      <c r="A49" s="89"/>
      <c r="B49" s="77"/>
      <c r="C49" s="77"/>
      <c r="D49" s="78"/>
      <c r="E49" s="79"/>
      <c r="F49" s="80"/>
    </row>
    <row r="50" spans="1:75" ht="24" customHeight="1" x14ac:dyDescent="0.35">
      <c r="A50" s="87" t="s">
        <v>104</v>
      </c>
      <c r="B50" s="86"/>
      <c r="C50" s="86"/>
      <c r="D50" s="86"/>
      <c r="E50" s="86"/>
      <c r="F50" s="83"/>
      <c r="G50" s="27"/>
      <c r="H50" s="15"/>
      <c r="I50" s="19"/>
    </row>
    <row r="51" spans="1:75" ht="24" customHeight="1" x14ac:dyDescent="0.35">
      <c r="A51" s="84" t="s">
        <v>19</v>
      </c>
      <c r="B51" s="83"/>
      <c r="C51" s="85" t="s">
        <v>105</v>
      </c>
      <c r="D51" s="86"/>
      <c r="E51" s="86"/>
      <c r="F51" s="86"/>
      <c r="G51" s="86"/>
      <c r="H51" s="15"/>
      <c r="I51" s="19"/>
    </row>
    <row r="52" spans="1:75" ht="90" customHeight="1" x14ac:dyDescent="0.35">
      <c r="A52" s="82">
        <v>1</v>
      </c>
      <c r="B52" s="83"/>
      <c r="C52" s="57" t="s">
        <v>178</v>
      </c>
      <c r="D52" s="44"/>
      <c r="E52" s="58" t="str">
        <f>IFERROR(INDEX(Scores!$B$2:$B$6, MATCH(ROUND(D52,0), Scores!$A$2:$A$6, 0)), "")</f>
        <v>Niet aanwezig</v>
      </c>
      <c r="F52" s="57"/>
      <c r="G52" s="55"/>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row>
    <row r="53" spans="1:75" s="60" customFormat="1" ht="90" customHeight="1" x14ac:dyDescent="0.35">
      <c r="A53" s="90">
        <v>2</v>
      </c>
      <c r="B53" s="83"/>
      <c r="C53" s="54" t="s">
        <v>106</v>
      </c>
      <c r="D53" s="44"/>
      <c r="E53" s="56" t="str">
        <f>IFERROR(INDEX(Scores!$B$2:$B$6, MATCH(ROUND(D53,0), Scores!$A$2:$A$6, 0)), "")</f>
        <v>Niet aanwezig</v>
      </c>
      <c r="F53" s="26"/>
      <c r="G53" s="55"/>
    </row>
    <row r="54" spans="1:75" ht="90" customHeight="1" x14ac:dyDescent="0.35">
      <c r="A54" s="82">
        <v>3</v>
      </c>
      <c r="B54" s="83"/>
      <c r="C54" s="57" t="s">
        <v>107</v>
      </c>
      <c r="D54" s="44"/>
      <c r="E54" s="58" t="str">
        <f>IFERROR(INDEX(Scores!$B$2:$B$6, MATCH(ROUND(D54,0), Scores!$A$2:$A$6, 0)), "")</f>
        <v>Niet aanwezig</v>
      </c>
      <c r="F54" s="57"/>
      <c r="G54" s="55"/>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row>
    <row r="55" spans="1:75" s="60" customFormat="1" ht="90" customHeight="1" x14ac:dyDescent="0.35">
      <c r="A55" s="90">
        <v>4</v>
      </c>
      <c r="B55" s="83"/>
      <c r="C55" s="54" t="s">
        <v>108</v>
      </c>
      <c r="D55" s="44"/>
      <c r="E55" s="56" t="str">
        <f>IFERROR(INDEX(Scores!$B$2:$B$6, MATCH(ROUND(D55,0), Scores!$A$2:$A$6, 0)), "")</f>
        <v>Niet aanwezig</v>
      </c>
      <c r="F55" s="26"/>
      <c r="G55" s="55"/>
    </row>
    <row r="56" spans="1:75" ht="69.75" customHeight="1" x14ac:dyDescent="0.35">
      <c r="A56" s="87" t="s">
        <v>109</v>
      </c>
      <c r="B56" s="86"/>
      <c r="C56" s="83"/>
      <c r="D56" s="67" t="str">
        <f>IFERROR(AVERAGE(D51:D55),"")</f>
        <v/>
      </c>
      <c r="E56" s="20" t="str">
        <f>IFERROR(INDEX(Scores!$C$2:$C$6, MATCH(ROUND(D56,0), Scores!$A$2:$A$6, 0)), "")</f>
        <v/>
      </c>
      <c r="F56" s="27" t="str">
        <f>IFERROR(INDEX(Scores!$D$2:$D$6, MATCH(ROUND(D56,0), Scores!$A$2:$A$6, 0)), "")</f>
        <v/>
      </c>
      <c r="G56" s="21"/>
    </row>
    <row r="57" spans="1:75" s="6" customFormat="1" ht="42.65" customHeight="1" x14ac:dyDescent="0.35">
      <c r="A57" s="50"/>
      <c r="D57" s="51"/>
      <c r="E57" s="52"/>
      <c r="F57" s="53"/>
      <c r="H57" s="3"/>
    </row>
    <row r="58" spans="1:75" s="6" customFormat="1" ht="42.65" customHeight="1" x14ac:dyDescent="0.35">
      <c r="E58" s="52"/>
      <c r="F58" s="59"/>
      <c r="H58" s="3"/>
    </row>
    <row r="59" spans="1:75" s="6" customFormat="1" ht="42.65" customHeight="1" x14ac:dyDescent="0.35">
      <c r="E59" s="52"/>
      <c r="F59" s="59"/>
      <c r="H59" s="3"/>
    </row>
    <row r="60" spans="1:75" s="6" customFormat="1" ht="42.65" customHeight="1" x14ac:dyDescent="0.35">
      <c r="E60" s="52"/>
      <c r="F60" s="59"/>
      <c r="H60" s="3"/>
    </row>
    <row r="61" spans="1:75" s="6" customFormat="1" ht="42.65" customHeight="1" x14ac:dyDescent="0.35">
      <c r="E61" s="52"/>
      <c r="F61" s="59"/>
      <c r="H61" s="3"/>
    </row>
    <row r="62" spans="1:75" s="6" customFormat="1" ht="42.65" customHeight="1" x14ac:dyDescent="0.35">
      <c r="E62" s="52"/>
      <c r="F62" s="59"/>
      <c r="H62" s="3"/>
    </row>
    <row r="63" spans="1:75" s="6" customFormat="1" ht="42.65" customHeight="1" x14ac:dyDescent="0.35">
      <c r="E63" s="52"/>
      <c r="F63" s="59"/>
      <c r="H63" s="3"/>
    </row>
    <row r="64" spans="1:75" s="6" customFormat="1" ht="42.65" customHeight="1" x14ac:dyDescent="0.35">
      <c r="E64" s="52"/>
      <c r="F64" s="59"/>
      <c r="H64" s="3"/>
    </row>
    <row r="65" spans="5:8" s="6" customFormat="1" ht="42.65" customHeight="1" x14ac:dyDescent="0.35">
      <c r="E65" s="52"/>
      <c r="F65" s="59"/>
      <c r="H65" s="3"/>
    </row>
    <row r="66" spans="5:8" s="6" customFormat="1" ht="42.65" customHeight="1" x14ac:dyDescent="0.35">
      <c r="E66" s="52"/>
      <c r="F66" s="59"/>
      <c r="H66" s="3"/>
    </row>
    <row r="67" spans="5:8" s="6" customFormat="1" ht="42.65" customHeight="1" x14ac:dyDescent="0.35">
      <c r="E67" s="52"/>
      <c r="F67" s="59"/>
      <c r="H67" s="3"/>
    </row>
    <row r="68" spans="5:8" s="6" customFormat="1" ht="42.65" customHeight="1" x14ac:dyDescent="0.35">
      <c r="E68" s="52"/>
      <c r="F68" s="59"/>
      <c r="H68" s="3"/>
    </row>
    <row r="69" spans="5:8" s="6" customFormat="1" ht="42.65" customHeight="1" x14ac:dyDescent="0.35">
      <c r="E69" s="52"/>
      <c r="F69" s="59"/>
      <c r="H69" s="3"/>
    </row>
    <row r="70" spans="5:8" s="6" customFormat="1" ht="42.65" customHeight="1" x14ac:dyDescent="0.35">
      <c r="E70" s="52"/>
      <c r="F70" s="59"/>
      <c r="H70" s="3"/>
    </row>
    <row r="71" spans="5:8" s="6" customFormat="1" ht="42.65" customHeight="1" x14ac:dyDescent="0.35">
      <c r="E71" s="52"/>
      <c r="F71" s="59"/>
      <c r="H71" s="3"/>
    </row>
    <row r="72" spans="5:8" s="6" customFormat="1" ht="42.65" customHeight="1" x14ac:dyDescent="0.35">
      <c r="E72" s="52"/>
      <c r="F72" s="59"/>
      <c r="H72" s="3"/>
    </row>
    <row r="73" spans="5:8" s="6" customFormat="1" ht="42.65" customHeight="1" x14ac:dyDescent="0.35">
      <c r="E73" s="52"/>
      <c r="F73" s="59"/>
      <c r="H73" s="3"/>
    </row>
    <row r="74" spans="5:8" s="6" customFormat="1" ht="42.65" customHeight="1" x14ac:dyDescent="0.35">
      <c r="E74" s="52"/>
      <c r="F74" s="59"/>
      <c r="H74" s="3"/>
    </row>
    <row r="75" spans="5:8" s="6" customFormat="1" ht="42.65" customHeight="1" x14ac:dyDescent="0.35">
      <c r="E75" s="52"/>
      <c r="F75" s="59"/>
      <c r="H75" s="3"/>
    </row>
    <row r="76" spans="5:8" s="6" customFormat="1" ht="42.65" customHeight="1" x14ac:dyDescent="0.35">
      <c r="E76" s="52"/>
      <c r="F76" s="59"/>
      <c r="H76" s="3"/>
    </row>
    <row r="77" spans="5:8" s="6" customFormat="1" ht="42.65" customHeight="1" x14ac:dyDescent="0.35">
      <c r="E77" s="52"/>
      <c r="F77" s="59"/>
      <c r="H77" s="3"/>
    </row>
    <row r="78" spans="5:8" s="6" customFormat="1" ht="42.65" customHeight="1" x14ac:dyDescent="0.35">
      <c r="E78" s="52"/>
      <c r="F78" s="59"/>
      <c r="H78" s="3"/>
    </row>
    <row r="79" spans="5:8" s="6" customFormat="1" ht="42.65" customHeight="1" x14ac:dyDescent="0.35">
      <c r="E79" s="52"/>
      <c r="F79" s="59"/>
      <c r="H79" s="3"/>
    </row>
    <row r="80" spans="5:8" s="6" customFormat="1" ht="42.65" customHeight="1" x14ac:dyDescent="0.35">
      <c r="E80" s="52"/>
      <c r="F80" s="59"/>
      <c r="H80" s="3"/>
    </row>
    <row r="81" spans="5:8" s="6" customFormat="1" ht="42.65" customHeight="1" x14ac:dyDescent="0.35">
      <c r="E81" s="52"/>
      <c r="F81" s="59"/>
      <c r="H81" s="3"/>
    </row>
    <row r="82" spans="5:8" s="6" customFormat="1" ht="42.65" customHeight="1" x14ac:dyDescent="0.35">
      <c r="E82" s="52"/>
      <c r="F82" s="59"/>
      <c r="H82" s="3"/>
    </row>
    <row r="83" spans="5:8" s="6" customFormat="1" ht="42.65" customHeight="1" x14ac:dyDescent="0.35">
      <c r="E83" s="52"/>
      <c r="F83" s="59"/>
      <c r="H83" s="3"/>
    </row>
    <row r="84" spans="5:8" s="6" customFormat="1" ht="42.65" customHeight="1" x14ac:dyDescent="0.35">
      <c r="E84" s="52"/>
      <c r="F84" s="59"/>
      <c r="H84" s="3"/>
    </row>
    <row r="85" spans="5:8" s="6" customFormat="1" ht="42.65" customHeight="1" x14ac:dyDescent="0.35">
      <c r="E85" s="52"/>
      <c r="F85" s="59"/>
      <c r="H85" s="3"/>
    </row>
    <row r="86" spans="5:8" s="6" customFormat="1" ht="42.65" customHeight="1" x14ac:dyDescent="0.35">
      <c r="E86" s="52"/>
      <c r="F86" s="59"/>
      <c r="H86" s="3"/>
    </row>
    <row r="87" spans="5:8" s="6" customFormat="1" ht="42.65" customHeight="1" x14ac:dyDescent="0.35">
      <c r="E87" s="52"/>
      <c r="F87" s="59"/>
      <c r="H87" s="3"/>
    </row>
    <row r="88" spans="5:8" s="6" customFormat="1" ht="42.65" customHeight="1" x14ac:dyDescent="0.35">
      <c r="E88" s="52"/>
      <c r="F88" s="59"/>
      <c r="H88" s="3"/>
    </row>
    <row r="89" spans="5:8" s="6" customFormat="1" ht="42.65" customHeight="1" x14ac:dyDescent="0.35">
      <c r="E89" s="52"/>
      <c r="F89" s="59"/>
      <c r="H89" s="3"/>
    </row>
    <row r="90" spans="5:8" s="6" customFormat="1" ht="42.65" customHeight="1" x14ac:dyDescent="0.35">
      <c r="E90" s="52"/>
      <c r="F90" s="59"/>
      <c r="H90" s="3"/>
    </row>
    <row r="91" spans="5:8" s="6" customFormat="1" ht="42.65" customHeight="1" x14ac:dyDescent="0.35">
      <c r="E91" s="52"/>
      <c r="F91" s="59"/>
      <c r="H91" s="3"/>
    </row>
    <row r="92" spans="5:8" s="6" customFormat="1" ht="42.65" customHeight="1" x14ac:dyDescent="0.35">
      <c r="E92" s="52"/>
      <c r="F92" s="59"/>
      <c r="H92" s="3"/>
    </row>
    <row r="93" spans="5:8" s="6" customFormat="1" ht="42.65" customHeight="1" x14ac:dyDescent="0.35">
      <c r="E93" s="52"/>
      <c r="F93" s="59"/>
      <c r="H93" s="3"/>
    </row>
    <row r="94" spans="5:8" s="6" customFormat="1" ht="42.65" customHeight="1" x14ac:dyDescent="0.35">
      <c r="E94" s="52"/>
      <c r="F94" s="59"/>
      <c r="H94" s="3"/>
    </row>
    <row r="95" spans="5:8" s="6" customFormat="1" ht="42.65" customHeight="1" x14ac:dyDescent="0.35">
      <c r="E95" s="52"/>
      <c r="F95" s="59"/>
      <c r="H95" s="3"/>
    </row>
    <row r="96" spans="5:8" s="6" customFormat="1" ht="42.65" customHeight="1" x14ac:dyDescent="0.35">
      <c r="E96" s="52"/>
      <c r="F96" s="59"/>
      <c r="H96" s="3"/>
    </row>
    <row r="97" spans="5:8" s="6" customFormat="1" ht="42.65" customHeight="1" x14ac:dyDescent="0.35">
      <c r="E97" s="52"/>
      <c r="F97" s="59"/>
      <c r="H97" s="3"/>
    </row>
    <row r="98" spans="5:8" s="6" customFormat="1" ht="42.65" customHeight="1" x14ac:dyDescent="0.35">
      <c r="E98" s="52"/>
      <c r="F98" s="59"/>
      <c r="H98" s="3"/>
    </row>
    <row r="99" spans="5:8" s="6" customFormat="1" ht="42.65" customHeight="1" x14ac:dyDescent="0.35">
      <c r="E99" s="52"/>
      <c r="F99" s="59"/>
      <c r="H99" s="3"/>
    </row>
    <row r="100" spans="5:8" s="6" customFormat="1" ht="42.65" customHeight="1" x14ac:dyDescent="0.35">
      <c r="E100" s="52"/>
      <c r="F100" s="59"/>
      <c r="H100" s="3"/>
    </row>
    <row r="101" spans="5:8" s="6" customFormat="1" ht="42.65" customHeight="1" x14ac:dyDescent="0.35">
      <c r="E101" s="52"/>
      <c r="F101" s="59"/>
      <c r="H101" s="3"/>
    </row>
    <row r="102" spans="5:8" s="6" customFormat="1" ht="42.65" customHeight="1" x14ac:dyDescent="0.35">
      <c r="E102" s="52"/>
      <c r="F102" s="59"/>
      <c r="H102" s="3"/>
    </row>
    <row r="103" spans="5:8" s="6" customFormat="1" ht="42.65" customHeight="1" x14ac:dyDescent="0.35">
      <c r="E103" s="52"/>
      <c r="F103" s="59"/>
      <c r="H103" s="3"/>
    </row>
    <row r="104" spans="5:8" s="6" customFormat="1" ht="42.65" customHeight="1" x14ac:dyDescent="0.35">
      <c r="E104" s="52"/>
      <c r="F104" s="59"/>
      <c r="H104" s="3"/>
    </row>
    <row r="105" spans="5:8" s="6" customFormat="1" ht="42.65" customHeight="1" x14ac:dyDescent="0.35">
      <c r="E105" s="52"/>
      <c r="F105" s="59"/>
      <c r="H105" s="3"/>
    </row>
    <row r="106" spans="5:8" s="6" customFormat="1" ht="42.65" customHeight="1" x14ac:dyDescent="0.35">
      <c r="E106" s="52"/>
      <c r="F106" s="59"/>
      <c r="H106" s="3"/>
    </row>
    <row r="107" spans="5:8" s="6" customFormat="1" ht="42.65" customHeight="1" x14ac:dyDescent="0.35">
      <c r="E107" s="52"/>
      <c r="F107" s="59"/>
      <c r="H107" s="3"/>
    </row>
    <row r="108" spans="5:8" s="6" customFormat="1" ht="42.65" customHeight="1" x14ac:dyDescent="0.35">
      <c r="E108" s="52"/>
      <c r="F108" s="59"/>
      <c r="H108" s="3"/>
    </row>
    <row r="109" spans="5:8" s="6" customFormat="1" ht="42.65" customHeight="1" x14ac:dyDescent="0.35">
      <c r="E109" s="52"/>
      <c r="F109" s="59"/>
      <c r="H109" s="3"/>
    </row>
    <row r="110" spans="5:8" s="6" customFormat="1" ht="42.65" customHeight="1" x14ac:dyDescent="0.35">
      <c r="E110" s="52"/>
      <c r="F110" s="59"/>
      <c r="H110" s="3"/>
    </row>
    <row r="111" spans="5:8" s="6" customFormat="1" ht="42.65" customHeight="1" x14ac:dyDescent="0.35">
      <c r="E111" s="52"/>
      <c r="F111" s="59"/>
      <c r="H111" s="3"/>
    </row>
    <row r="112" spans="5:8" s="6" customFormat="1" ht="42.65" customHeight="1" x14ac:dyDescent="0.35">
      <c r="E112" s="52"/>
      <c r="F112" s="59"/>
      <c r="H112" s="3"/>
    </row>
    <row r="113" spans="5:8" s="6" customFormat="1" ht="42.65" customHeight="1" x14ac:dyDescent="0.35">
      <c r="E113" s="52"/>
      <c r="F113" s="59"/>
      <c r="H113" s="3"/>
    </row>
    <row r="114" spans="5:8" s="6" customFormat="1" ht="42.65" customHeight="1" x14ac:dyDescent="0.35">
      <c r="E114" s="52"/>
      <c r="F114" s="59"/>
      <c r="H114" s="3"/>
    </row>
    <row r="115" spans="5:8" s="6" customFormat="1" ht="42.65" customHeight="1" x14ac:dyDescent="0.35">
      <c r="E115" s="52"/>
      <c r="F115" s="59"/>
      <c r="H115" s="3"/>
    </row>
    <row r="116" spans="5:8" s="6" customFormat="1" ht="42.65" customHeight="1" x14ac:dyDescent="0.35">
      <c r="E116" s="52"/>
      <c r="F116" s="59"/>
      <c r="H116" s="3"/>
    </row>
    <row r="117" spans="5:8" s="6" customFormat="1" ht="42.65" customHeight="1" x14ac:dyDescent="0.35">
      <c r="E117" s="52"/>
      <c r="F117" s="59"/>
      <c r="H117" s="3"/>
    </row>
    <row r="118" spans="5:8" s="6" customFormat="1" ht="42.65" customHeight="1" x14ac:dyDescent="0.35">
      <c r="E118" s="52"/>
      <c r="F118" s="59"/>
      <c r="H118" s="3"/>
    </row>
    <row r="119" spans="5:8" s="6" customFormat="1" ht="42.65" customHeight="1" x14ac:dyDescent="0.35">
      <c r="E119" s="52"/>
      <c r="F119" s="59"/>
      <c r="H119" s="3"/>
    </row>
    <row r="120" spans="5:8" s="6" customFormat="1" ht="42.65" customHeight="1" x14ac:dyDescent="0.35">
      <c r="E120" s="52"/>
      <c r="F120" s="59"/>
      <c r="H120" s="3"/>
    </row>
    <row r="121" spans="5:8" s="6" customFormat="1" ht="42.65" customHeight="1" x14ac:dyDescent="0.35">
      <c r="E121" s="52"/>
      <c r="F121" s="59"/>
      <c r="H121" s="3"/>
    </row>
    <row r="122" spans="5:8" s="6" customFormat="1" ht="42.65" customHeight="1" x14ac:dyDescent="0.35">
      <c r="E122" s="52"/>
      <c r="F122" s="59"/>
      <c r="H122" s="3"/>
    </row>
    <row r="123" spans="5:8" s="6" customFormat="1" ht="42.65" customHeight="1" x14ac:dyDescent="0.35">
      <c r="E123" s="52"/>
      <c r="F123" s="59"/>
      <c r="H123" s="3"/>
    </row>
    <row r="124" spans="5:8" s="6" customFormat="1" ht="42.65" customHeight="1" x14ac:dyDescent="0.35">
      <c r="E124" s="52"/>
      <c r="F124" s="59"/>
      <c r="H124" s="3"/>
    </row>
    <row r="125" spans="5:8" s="6" customFormat="1" ht="42.65" customHeight="1" x14ac:dyDescent="0.35">
      <c r="E125" s="52"/>
      <c r="F125" s="59"/>
      <c r="H125" s="3"/>
    </row>
    <row r="126" spans="5:8" s="6" customFormat="1" ht="42.65" customHeight="1" x14ac:dyDescent="0.35">
      <c r="E126" s="52"/>
      <c r="F126" s="59"/>
      <c r="H126" s="3"/>
    </row>
    <row r="127" spans="5:8" s="6" customFormat="1" ht="42.65" customHeight="1" x14ac:dyDescent="0.35">
      <c r="E127" s="52"/>
      <c r="F127" s="59"/>
      <c r="H127" s="3"/>
    </row>
    <row r="128" spans="5:8" s="6" customFormat="1" ht="42.65" customHeight="1" x14ac:dyDescent="0.35">
      <c r="E128" s="52"/>
      <c r="F128" s="59"/>
      <c r="H128" s="3"/>
    </row>
    <row r="129" spans="5:8" s="6" customFormat="1" ht="42.65" customHeight="1" x14ac:dyDescent="0.35">
      <c r="E129" s="52"/>
      <c r="F129" s="59"/>
      <c r="H129" s="3"/>
    </row>
    <row r="130" spans="5:8" s="6" customFormat="1" ht="42.65" customHeight="1" x14ac:dyDescent="0.35">
      <c r="E130" s="52"/>
      <c r="F130" s="59"/>
      <c r="H130" s="3"/>
    </row>
    <row r="131" spans="5:8" s="6" customFormat="1" ht="42.65" customHeight="1" x14ac:dyDescent="0.35">
      <c r="E131" s="52"/>
      <c r="F131" s="59"/>
      <c r="H131" s="3"/>
    </row>
    <row r="132" spans="5:8" s="6" customFormat="1" ht="42.65" customHeight="1" x14ac:dyDescent="0.35">
      <c r="E132" s="52"/>
      <c r="F132" s="59"/>
      <c r="H132" s="3"/>
    </row>
    <row r="133" spans="5:8" s="6" customFormat="1" ht="42.65" customHeight="1" x14ac:dyDescent="0.35">
      <c r="E133" s="52"/>
      <c r="F133" s="59"/>
      <c r="H133" s="3"/>
    </row>
    <row r="134" spans="5:8" s="6" customFormat="1" ht="42.65" customHeight="1" x14ac:dyDescent="0.35">
      <c r="E134" s="52"/>
      <c r="F134" s="59"/>
      <c r="H134" s="3"/>
    </row>
    <row r="135" spans="5:8" s="6" customFormat="1" ht="42.65" customHeight="1" x14ac:dyDescent="0.35">
      <c r="E135" s="52"/>
      <c r="F135" s="59"/>
      <c r="H135" s="3"/>
    </row>
    <row r="136" spans="5:8" s="6" customFormat="1" ht="42.65" customHeight="1" x14ac:dyDescent="0.35">
      <c r="E136" s="52"/>
      <c r="F136" s="59"/>
      <c r="H136" s="3"/>
    </row>
    <row r="137" spans="5:8" s="6" customFormat="1" ht="42.65" customHeight="1" x14ac:dyDescent="0.35">
      <c r="E137" s="52"/>
      <c r="F137" s="59"/>
      <c r="H137" s="3"/>
    </row>
    <row r="138" spans="5:8" s="6" customFormat="1" ht="42.65" customHeight="1" x14ac:dyDescent="0.35">
      <c r="E138" s="52"/>
      <c r="F138" s="59"/>
      <c r="H138" s="3"/>
    </row>
    <row r="139" spans="5:8" s="6" customFormat="1" ht="42.65" customHeight="1" x14ac:dyDescent="0.35">
      <c r="E139" s="52"/>
      <c r="F139" s="59"/>
      <c r="H139" s="3"/>
    </row>
    <row r="140" spans="5:8" s="6" customFormat="1" ht="42.65" customHeight="1" x14ac:dyDescent="0.35">
      <c r="E140" s="52"/>
      <c r="F140" s="59"/>
      <c r="H140" s="3"/>
    </row>
    <row r="141" spans="5:8" s="6" customFormat="1" ht="42.65" customHeight="1" x14ac:dyDescent="0.35">
      <c r="E141" s="52"/>
      <c r="F141" s="59"/>
      <c r="H141" s="3"/>
    </row>
    <row r="142" spans="5:8" s="6" customFormat="1" ht="42.65" customHeight="1" x14ac:dyDescent="0.35">
      <c r="E142" s="52"/>
      <c r="F142" s="59"/>
      <c r="H142" s="3"/>
    </row>
    <row r="143" spans="5:8" s="6" customFormat="1" ht="42.65" customHeight="1" x14ac:dyDescent="0.35">
      <c r="E143" s="52"/>
      <c r="F143" s="59"/>
      <c r="H143" s="3"/>
    </row>
    <row r="144" spans="5:8" s="6" customFormat="1" ht="42.65" customHeight="1" x14ac:dyDescent="0.35">
      <c r="E144" s="52"/>
      <c r="F144" s="59"/>
      <c r="H144" s="3"/>
    </row>
    <row r="145" spans="5:8" s="6" customFormat="1" ht="42.65" customHeight="1" x14ac:dyDescent="0.35">
      <c r="E145" s="52"/>
      <c r="F145" s="59"/>
      <c r="H145" s="3"/>
    </row>
    <row r="146" spans="5:8" s="6" customFormat="1" ht="42.65" customHeight="1" x14ac:dyDescent="0.35">
      <c r="E146" s="52"/>
      <c r="F146" s="59"/>
      <c r="H146" s="3"/>
    </row>
    <row r="147" spans="5:8" s="6" customFormat="1" ht="42.65" customHeight="1" x14ac:dyDescent="0.35">
      <c r="E147" s="52"/>
      <c r="F147" s="59"/>
      <c r="H147" s="3"/>
    </row>
    <row r="148" spans="5:8" s="6" customFormat="1" ht="42.65" customHeight="1" x14ac:dyDescent="0.35">
      <c r="E148" s="52"/>
      <c r="F148" s="59"/>
      <c r="H148" s="3"/>
    </row>
    <row r="149" spans="5:8" s="6" customFormat="1" ht="42.65" customHeight="1" x14ac:dyDescent="0.35">
      <c r="E149" s="52"/>
      <c r="F149" s="59"/>
      <c r="H149" s="3"/>
    </row>
    <row r="150" spans="5:8" s="6" customFormat="1" ht="42.65" customHeight="1" x14ac:dyDescent="0.35">
      <c r="E150" s="52"/>
      <c r="F150" s="59"/>
      <c r="H150" s="3"/>
    </row>
    <row r="151" spans="5:8" s="6" customFormat="1" ht="42.65" customHeight="1" x14ac:dyDescent="0.35">
      <c r="E151" s="52"/>
      <c r="F151" s="59"/>
      <c r="H151" s="3"/>
    </row>
    <row r="152" spans="5:8" s="6" customFormat="1" ht="42.65" customHeight="1" x14ac:dyDescent="0.35">
      <c r="E152" s="52"/>
      <c r="F152" s="59"/>
      <c r="H152" s="3"/>
    </row>
    <row r="153" spans="5:8" s="6" customFormat="1" ht="42.65" customHeight="1" x14ac:dyDescent="0.35">
      <c r="E153" s="52"/>
      <c r="F153" s="59"/>
      <c r="H153" s="3"/>
    </row>
    <row r="154" spans="5:8" s="6" customFormat="1" ht="42.65" customHeight="1" x14ac:dyDescent="0.35">
      <c r="E154" s="52"/>
      <c r="F154" s="59"/>
      <c r="H154" s="3"/>
    </row>
    <row r="155" spans="5:8" s="6" customFormat="1" ht="42.65" customHeight="1" x14ac:dyDescent="0.35">
      <c r="E155" s="52"/>
      <c r="F155" s="59"/>
      <c r="H155" s="3"/>
    </row>
    <row r="156" spans="5:8" s="6" customFormat="1" ht="42.65" customHeight="1" x14ac:dyDescent="0.35">
      <c r="E156" s="52"/>
      <c r="F156" s="59"/>
      <c r="H156" s="3"/>
    </row>
    <row r="157" spans="5:8" s="6" customFormat="1" ht="42.65" customHeight="1" x14ac:dyDescent="0.35">
      <c r="E157" s="52"/>
      <c r="F157" s="59"/>
      <c r="H157" s="3"/>
    </row>
    <row r="158" spans="5:8" s="6" customFormat="1" ht="42.65" customHeight="1" x14ac:dyDescent="0.35">
      <c r="E158" s="52"/>
      <c r="F158" s="59"/>
      <c r="H158" s="3"/>
    </row>
    <row r="159" spans="5:8" s="6" customFormat="1" ht="42.65" customHeight="1" x14ac:dyDescent="0.35">
      <c r="E159" s="52"/>
      <c r="F159" s="59"/>
      <c r="H159" s="3"/>
    </row>
    <row r="160" spans="5:8" s="6" customFormat="1" ht="42.65" customHeight="1" x14ac:dyDescent="0.35">
      <c r="E160" s="52"/>
      <c r="F160" s="59"/>
      <c r="H160" s="3"/>
    </row>
    <row r="161" spans="5:8" s="6" customFormat="1" ht="42.65" customHeight="1" x14ac:dyDescent="0.35">
      <c r="E161" s="52"/>
      <c r="F161" s="59"/>
      <c r="H161" s="3"/>
    </row>
    <row r="162" spans="5:8" s="6" customFormat="1" ht="42.65" customHeight="1" x14ac:dyDescent="0.35">
      <c r="E162" s="52"/>
      <c r="F162" s="59"/>
      <c r="H162" s="3"/>
    </row>
    <row r="163" spans="5:8" s="6" customFormat="1" ht="42.65" customHeight="1" x14ac:dyDescent="0.35">
      <c r="E163" s="52"/>
      <c r="F163" s="59"/>
      <c r="H163" s="3"/>
    </row>
    <row r="164" spans="5:8" s="6" customFormat="1" ht="42.65" customHeight="1" x14ac:dyDescent="0.35">
      <c r="E164" s="52"/>
      <c r="F164" s="59"/>
      <c r="H164" s="3"/>
    </row>
    <row r="165" spans="5:8" s="6" customFormat="1" ht="42.65" customHeight="1" x14ac:dyDescent="0.35">
      <c r="E165" s="52"/>
      <c r="F165" s="59"/>
      <c r="H165" s="3"/>
    </row>
    <row r="166" spans="5:8" s="6" customFormat="1" ht="42.65" customHeight="1" x14ac:dyDescent="0.35">
      <c r="E166" s="52"/>
      <c r="F166" s="59"/>
      <c r="H166" s="3"/>
    </row>
    <row r="167" spans="5:8" s="6" customFormat="1" ht="42.65" customHeight="1" x14ac:dyDescent="0.35">
      <c r="E167" s="52"/>
      <c r="F167" s="59"/>
      <c r="H167" s="3"/>
    </row>
    <row r="168" spans="5:8" s="6" customFormat="1" ht="42.65" customHeight="1" x14ac:dyDescent="0.35">
      <c r="E168" s="52"/>
      <c r="F168" s="59"/>
      <c r="H168" s="3"/>
    </row>
    <row r="169" spans="5:8" s="6" customFormat="1" ht="42.65" customHeight="1" x14ac:dyDescent="0.35">
      <c r="E169" s="52"/>
      <c r="F169" s="59"/>
      <c r="H169" s="3"/>
    </row>
    <row r="170" spans="5:8" s="6" customFormat="1" ht="42.65" customHeight="1" x14ac:dyDescent="0.35">
      <c r="E170" s="52"/>
      <c r="F170" s="59"/>
      <c r="H170" s="3"/>
    </row>
    <row r="171" spans="5:8" s="6" customFormat="1" ht="42.65" customHeight="1" x14ac:dyDescent="0.35">
      <c r="E171" s="52"/>
      <c r="F171" s="59"/>
      <c r="H171" s="3"/>
    </row>
    <row r="172" spans="5:8" s="6" customFormat="1" ht="42.65" customHeight="1" x14ac:dyDescent="0.35">
      <c r="E172" s="52"/>
      <c r="F172" s="59"/>
      <c r="H172" s="3"/>
    </row>
    <row r="173" spans="5:8" s="6" customFormat="1" ht="42.65" customHeight="1" x14ac:dyDescent="0.35">
      <c r="E173" s="52"/>
      <c r="F173" s="59"/>
      <c r="H173" s="3"/>
    </row>
    <row r="174" spans="5:8" s="6" customFormat="1" ht="42.65" customHeight="1" x14ac:dyDescent="0.35">
      <c r="E174" s="52"/>
      <c r="F174" s="59"/>
      <c r="H174" s="3"/>
    </row>
    <row r="175" spans="5:8" s="6" customFormat="1" ht="42.65" customHeight="1" x14ac:dyDescent="0.35">
      <c r="E175" s="52"/>
      <c r="F175" s="59"/>
      <c r="H175" s="3"/>
    </row>
    <row r="176" spans="5:8" s="6" customFormat="1" ht="42.65" customHeight="1" x14ac:dyDescent="0.35">
      <c r="E176" s="52"/>
      <c r="F176" s="59"/>
      <c r="H176" s="3"/>
    </row>
    <row r="177" spans="5:8" s="6" customFormat="1" ht="42.65" customHeight="1" x14ac:dyDescent="0.35">
      <c r="E177" s="52"/>
      <c r="F177" s="59"/>
      <c r="H177" s="3"/>
    </row>
    <row r="178" spans="5:8" s="6" customFormat="1" ht="42.65" customHeight="1" x14ac:dyDescent="0.35">
      <c r="E178" s="52"/>
      <c r="F178" s="59"/>
      <c r="H178" s="3"/>
    </row>
    <row r="179" spans="5:8" s="6" customFormat="1" ht="42.65" customHeight="1" x14ac:dyDescent="0.35">
      <c r="E179" s="52"/>
      <c r="F179" s="59"/>
      <c r="H179" s="3"/>
    </row>
    <row r="180" spans="5:8" s="6" customFormat="1" ht="42.65" customHeight="1" x14ac:dyDescent="0.35">
      <c r="E180" s="52"/>
      <c r="F180" s="59"/>
      <c r="H180" s="3"/>
    </row>
    <row r="181" spans="5:8" s="6" customFormat="1" ht="42.65" customHeight="1" x14ac:dyDescent="0.35">
      <c r="E181" s="52"/>
      <c r="F181" s="59"/>
      <c r="H181" s="3"/>
    </row>
    <row r="182" spans="5:8" s="6" customFormat="1" ht="42.65" customHeight="1" x14ac:dyDescent="0.35">
      <c r="E182" s="52"/>
      <c r="F182" s="59"/>
      <c r="H182" s="3"/>
    </row>
    <row r="183" spans="5:8" s="6" customFormat="1" ht="42.65" customHeight="1" x14ac:dyDescent="0.35">
      <c r="E183" s="52"/>
      <c r="F183" s="59"/>
      <c r="H183" s="3"/>
    </row>
    <row r="184" spans="5:8" s="6" customFormat="1" ht="42.65" customHeight="1" x14ac:dyDescent="0.35">
      <c r="E184" s="52"/>
      <c r="F184" s="59"/>
      <c r="H184" s="3"/>
    </row>
    <row r="185" spans="5:8" s="6" customFormat="1" ht="42.65" customHeight="1" x14ac:dyDescent="0.35">
      <c r="E185" s="52"/>
      <c r="F185" s="59"/>
      <c r="H185" s="3"/>
    </row>
    <row r="186" spans="5:8" s="6" customFormat="1" ht="42.65" customHeight="1" x14ac:dyDescent="0.35">
      <c r="E186" s="52"/>
      <c r="F186" s="59"/>
      <c r="H186" s="3"/>
    </row>
    <row r="187" spans="5:8" s="6" customFormat="1" ht="42.65" customHeight="1" x14ac:dyDescent="0.35">
      <c r="E187" s="52"/>
      <c r="F187" s="59"/>
      <c r="H187" s="3"/>
    </row>
    <row r="188" spans="5:8" s="6" customFormat="1" ht="42.65" customHeight="1" x14ac:dyDescent="0.35">
      <c r="E188" s="52"/>
      <c r="F188" s="59"/>
      <c r="H188" s="3"/>
    </row>
    <row r="189" spans="5:8" s="6" customFormat="1" ht="42.65" customHeight="1" x14ac:dyDescent="0.35">
      <c r="E189" s="52"/>
      <c r="F189" s="59"/>
      <c r="H189" s="3"/>
    </row>
    <row r="190" spans="5:8" s="6" customFormat="1" ht="42.65" customHeight="1" x14ac:dyDescent="0.35">
      <c r="E190" s="52"/>
      <c r="F190" s="59"/>
      <c r="H190" s="3"/>
    </row>
    <row r="191" spans="5:8" s="6" customFormat="1" ht="42.65" customHeight="1" x14ac:dyDescent="0.35">
      <c r="E191" s="52"/>
      <c r="F191" s="59"/>
      <c r="H191" s="3"/>
    </row>
    <row r="192" spans="5:8" s="6" customFormat="1" ht="42.65" customHeight="1" x14ac:dyDescent="0.35">
      <c r="E192" s="52"/>
      <c r="F192" s="59"/>
      <c r="H192" s="3"/>
    </row>
    <row r="193" spans="5:8" s="6" customFormat="1" ht="42.65" customHeight="1" x14ac:dyDescent="0.35">
      <c r="E193" s="52"/>
      <c r="F193" s="59"/>
      <c r="H193" s="3"/>
    </row>
    <row r="194" spans="5:8" s="6" customFormat="1" ht="42.65" customHeight="1" x14ac:dyDescent="0.35">
      <c r="E194" s="52"/>
      <c r="F194" s="59"/>
      <c r="H194" s="3"/>
    </row>
    <row r="195" spans="5:8" s="6" customFormat="1" ht="42.65" customHeight="1" x14ac:dyDescent="0.35">
      <c r="E195" s="52"/>
      <c r="F195" s="59"/>
      <c r="H195" s="3"/>
    </row>
    <row r="196" spans="5:8" s="6" customFormat="1" ht="42.65" customHeight="1" x14ac:dyDescent="0.35">
      <c r="E196" s="52"/>
      <c r="F196" s="59"/>
      <c r="H196" s="3"/>
    </row>
    <row r="197" spans="5:8" s="6" customFormat="1" ht="42.65" customHeight="1" x14ac:dyDescent="0.35">
      <c r="E197" s="52"/>
      <c r="F197" s="59"/>
      <c r="H197" s="3"/>
    </row>
    <row r="198" spans="5:8" s="6" customFormat="1" ht="42.65" customHeight="1" x14ac:dyDescent="0.35">
      <c r="E198" s="52"/>
      <c r="F198" s="59"/>
      <c r="H198" s="3"/>
    </row>
    <row r="199" spans="5:8" s="6" customFormat="1" ht="42.65" customHeight="1" x14ac:dyDescent="0.35">
      <c r="E199" s="52"/>
      <c r="F199" s="59"/>
      <c r="H199" s="3"/>
    </row>
    <row r="200" spans="5:8" s="6" customFormat="1" ht="42.65" customHeight="1" x14ac:dyDescent="0.35">
      <c r="E200" s="52"/>
      <c r="F200" s="59"/>
      <c r="H200" s="3"/>
    </row>
    <row r="201" spans="5:8" s="6" customFormat="1" ht="42.65" customHeight="1" x14ac:dyDescent="0.35">
      <c r="E201" s="52"/>
      <c r="F201" s="59"/>
      <c r="H201" s="3"/>
    </row>
    <row r="202" spans="5:8" s="6" customFormat="1" ht="42.65" customHeight="1" x14ac:dyDescent="0.35">
      <c r="E202" s="52"/>
      <c r="F202" s="59"/>
      <c r="H202" s="3"/>
    </row>
    <row r="203" spans="5:8" s="6" customFormat="1" ht="42.65" customHeight="1" x14ac:dyDescent="0.35">
      <c r="E203" s="52"/>
      <c r="F203" s="59"/>
      <c r="H203" s="3"/>
    </row>
    <row r="204" spans="5:8" s="6" customFormat="1" ht="42.65" customHeight="1" x14ac:dyDescent="0.35">
      <c r="E204" s="52"/>
      <c r="F204" s="59"/>
      <c r="H204" s="3"/>
    </row>
    <row r="205" spans="5:8" s="6" customFormat="1" ht="42.65" customHeight="1" x14ac:dyDescent="0.35">
      <c r="E205" s="52"/>
      <c r="F205" s="59"/>
      <c r="H205" s="3"/>
    </row>
    <row r="206" spans="5:8" s="6" customFormat="1" ht="42.65" customHeight="1" x14ac:dyDescent="0.35">
      <c r="E206" s="52"/>
      <c r="F206" s="59"/>
      <c r="H206" s="3"/>
    </row>
    <row r="207" spans="5:8" s="6" customFormat="1" ht="42.65" customHeight="1" x14ac:dyDescent="0.35">
      <c r="E207" s="52"/>
      <c r="F207" s="59"/>
      <c r="H207" s="3"/>
    </row>
    <row r="208" spans="5:8" s="6" customFormat="1" ht="42.65" customHeight="1" x14ac:dyDescent="0.35">
      <c r="E208" s="52"/>
      <c r="F208" s="59"/>
      <c r="H208" s="3"/>
    </row>
    <row r="209" spans="5:8" s="6" customFormat="1" ht="42.65" customHeight="1" x14ac:dyDescent="0.35">
      <c r="E209" s="52"/>
      <c r="F209" s="59"/>
      <c r="H209" s="3"/>
    </row>
    <row r="210" spans="5:8" s="6" customFormat="1" ht="42.65" customHeight="1" x14ac:dyDescent="0.35">
      <c r="E210" s="52"/>
      <c r="F210" s="59"/>
      <c r="H210" s="3"/>
    </row>
    <row r="211" spans="5:8" s="6" customFormat="1" ht="42.65" customHeight="1" x14ac:dyDescent="0.35">
      <c r="E211" s="52"/>
      <c r="F211" s="59"/>
      <c r="H211" s="3"/>
    </row>
    <row r="212" spans="5:8" s="6" customFormat="1" ht="42.65" customHeight="1" x14ac:dyDescent="0.35">
      <c r="E212" s="52"/>
      <c r="F212" s="59"/>
      <c r="H212" s="3"/>
    </row>
    <row r="213" spans="5:8" s="6" customFormat="1" ht="42.65" customHeight="1" x14ac:dyDescent="0.35">
      <c r="E213" s="52"/>
      <c r="F213" s="59"/>
      <c r="H213" s="3"/>
    </row>
    <row r="214" spans="5:8" s="6" customFormat="1" ht="42.65" customHeight="1" x14ac:dyDescent="0.35">
      <c r="E214" s="52"/>
      <c r="F214" s="59"/>
      <c r="H214" s="3"/>
    </row>
    <row r="215" spans="5:8" s="6" customFormat="1" ht="42.65" customHeight="1" x14ac:dyDescent="0.35">
      <c r="E215" s="52"/>
      <c r="F215" s="59"/>
      <c r="H215" s="3"/>
    </row>
    <row r="216" spans="5:8" s="6" customFormat="1" ht="42.65" customHeight="1" x14ac:dyDescent="0.35">
      <c r="E216" s="52"/>
      <c r="F216" s="59"/>
      <c r="H216" s="3"/>
    </row>
    <row r="217" spans="5:8" s="6" customFormat="1" ht="42.65" customHeight="1" x14ac:dyDescent="0.35">
      <c r="E217" s="52"/>
      <c r="F217" s="59"/>
      <c r="H217" s="3"/>
    </row>
    <row r="218" spans="5:8" s="6" customFormat="1" ht="42.65" customHeight="1" x14ac:dyDescent="0.35">
      <c r="E218" s="52"/>
      <c r="F218" s="59"/>
      <c r="H218" s="3"/>
    </row>
    <row r="219" spans="5:8" s="6" customFormat="1" ht="42.65" customHeight="1" x14ac:dyDescent="0.35">
      <c r="E219" s="52"/>
      <c r="F219" s="59"/>
      <c r="H219" s="3"/>
    </row>
    <row r="220" spans="5:8" s="6" customFormat="1" ht="42.65" customHeight="1" x14ac:dyDescent="0.35">
      <c r="E220" s="52"/>
      <c r="F220" s="59"/>
      <c r="H220" s="3"/>
    </row>
    <row r="221" spans="5:8" s="6" customFormat="1" ht="42.65" customHeight="1" x14ac:dyDescent="0.35">
      <c r="E221" s="52"/>
      <c r="F221" s="59"/>
      <c r="H221" s="3"/>
    </row>
    <row r="222" spans="5:8" s="6" customFormat="1" ht="42.65" customHeight="1" x14ac:dyDescent="0.35">
      <c r="E222" s="52"/>
      <c r="F222" s="59"/>
      <c r="H222" s="3"/>
    </row>
    <row r="223" spans="5:8" s="6" customFormat="1" ht="42.65" customHeight="1" x14ac:dyDescent="0.35">
      <c r="E223" s="52"/>
      <c r="F223" s="59"/>
      <c r="H223" s="3"/>
    </row>
    <row r="224" spans="5:8" s="6" customFormat="1" ht="42.65" customHeight="1" x14ac:dyDescent="0.35">
      <c r="E224" s="52"/>
      <c r="F224" s="59"/>
      <c r="H224" s="3"/>
    </row>
    <row r="225" spans="5:8" s="6" customFormat="1" ht="42.65" customHeight="1" x14ac:dyDescent="0.35">
      <c r="E225" s="52"/>
      <c r="F225" s="59"/>
      <c r="H225" s="3"/>
    </row>
    <row r="226" spans="5:8" s="6" customFormat="1" ht="42.65" customHeight="1" x14ac:dyDescent="0.35">
      <c r="E226" s="52"/>
      <c r="F226" s="59"/>
      <c r="H226" s="3"/>
    </row>
    <row r="227" spans="5:8" s="6" customFormat="1" ht="42.65" customHeight="1" x14ac:dyDescent="0.35">
      <c r="E227" s="52"/>
      <c r="F227" s="59"/>
      <c r="H227" s="3"/>
    </row>
    <row r="228" spans="5:8" s="6" customFormat="1" ht="42.65" customHeight="1" x14ac:dyDescent="0.35">
      <c r="E228" s="52"/>
      <c r="F228" s="59"/>
      <c r="H228" s="3"/>
    </row>
    <row r="229" spans="5:8" s="6" customFormat="1" ht="42.65" customHeight="1" x14ac:dyDescent="0.35">
      <c r="E229" s="52"/>
      <c r="F229" s="59"/>
      <c r="H229" s="3"/>
    </row>
    <row r="230" spans="5:8" s="6" customFormat="1" ht="42.65" customHeight="1" x14ac:dyDescent="0.35">
      <c r="E230" s="52"/>
      <c r="F230" s="59"/>
      <c r="H230" s="3"/>
    </row>
    <row r="231" spans="5:8" s="6" customFormat="1" ht="42.65" customHeight="1" x14ac:dyDescent="0.35">
      <c r="E231" s="52"/>
      <c r="F231" s="59"/>
      <c r="H231" s="3"/>
    </row>
    <row r="232" spans="5:8" s="6" customFormat="1" ht="42.65" customHeight="1" x14ac:dyDescent="0.35">
      <c r="E232" s="52"/>
      <c r="F232" s="59"/>
      <c r="H232" s="3"/>
    </row>
    <row r="233" spans="5:8" s="6" customFormat="1" ht="42.65" customHeight="1" x14ac:dyDescent="0.35">
      <c r="E233" s="52"/>
      <c r="F233" s="59"/>
      <c r="H233" s="3"/>
    </row>
    <row r="234" spans="5:8" s="6" customFormat="1" ht="42.65" customHeight="1" x14ac:dyDescent="0.35">
      <c r="E234" s="52"/>
      <c r="F234" s="59"/>
      <c r="H234" s="3"/>
    </row>
    <row r="235" spans="5:8" s="6" customFormat="1" ht="42.65" customHeight="1" x14ac:dyDescent="0.35">
      <c r="E235" s="52"/>
      <c r="F235" s="59"/>
      <c r="H235" s="3"/>
    </row>
    <row r="236" spans="5:8" s="6" customFormat="1" ht="42.65" customHeight="1" x14ac:dyDescent="0.35">
      <c r="E236" s="52"/>
      <c r="F236" s="59"/>
      <c r="H236" s="3"/>
    </row>
    <row r="237" spans="5:8" s="6" customFormat="1" ht="42.65" customHeight="1" x14ac:dyDescent="0.35">
      <c r="E237" s="52"/>
      <c r="F237" s="59"/>
      <c r="H237" s="3"/>
    </row>
    <row r="238" spans="5:8" s="6" customFormat="1" ht="42.65" customHeight="1" x14ac:dyDescent="0.35">
      <c r="E238" s="52"/>
      <c r="F238" s="59"/>
      <c r="H238" s="3"/>
    </row>
    <row r="239" spans="5:8" s="6" customFormat="1" ht="42.65" customHeight="1" x14ac:dyDescent="0.35">
      <c r="E239" s="52"/>
      <c r="F239" s="59"/>
      <c r="H239" s="3"/>
    </row>
    <row r="240" spans="5:8" s="6" customFormat="1" ht="42.65" customHeight="1" x14ac:dyDescent="0.35">
      <c r="E240" s="52"/>
      <c r="F240" s="59"/>
      <c r="H240" s="3"/>
    </row>
    <row r="241" spans="5:8" s="6" customFormat="1" ht="42.65" customHeight="1" x14ac:dyDescent="0.35">
      <c r="E241" s="52"/>
      <c r="F241" s="59"/>
      <c r="H241" s="3"/>
    </row>
    <row r="242" spans="5:8" s="6" customFormat="1" ht="42.65" customHeight="1" x14ac:dyDescent="0.35">
      <c r="E242" s="52"/>
      <c r="F242" s="59"/>
      <c r="H242" s="3"/>
    </row>
    <row r="243" spans="5:8" s="6" customFormat="1" ht="42.65" customHeight="1" x14ac:dyDescent="0.35">
      <c r="E243" s="52"/>
      <c r="F243" s="59"/>
      <c r="H243" s="3"/>
    </row>
    <row r="244" spans="5:8" s="6" customFormat="1" ht="42.65" customHeight="1" x14ac:dyDescent="0.35">
      <c r="E244" s="52"/>
      <c r="F244" s="59"/>
      <c r="H244" s="3"/>
    </row>
    <row r="245" spans="5:8" s="6" customFormat="1" ht="42.65" customHeight="1" x14ac:dyDescent="0.35">
      <c r="E245" s="52"/>
      <c r="F245" s="59"/>
      <c r="H245" s="3"/>
    </row>
    <row r="246" spans="5:8" s="6" customFormat="1" ht="42.65" customHeight="1" x14ac:dyDescent="0.35">
      <c r="E246" s="52"/>
      <c r="F246" s="59"/>
      <c r="H246" s="3"/>
    </row>
    <row r="247" spans="5:8" s="6" customFormat="1" ht="42.65" customHeight="1" x14ac:dyDescent="0.35">
      <c r="E247" s="52"/>
      <c r="F247" s="59"/>
      <c r="H247" s="3"/>
    </row>
    <row r="248" spans="5:8" s="6" customFormat="1" ht="42.65" customHeight="1" x14ac:dyDescent="0.35">
      <c r="E248" s="52"/>
      <c r="F248" s="59"/>
      <c r="H248" s="3"/>
    </row>
    <row r="249" spans="5:8" s="6" customFormat="1" ht="42.65" customHeight="1" x14ac:dyDescent="0.35">
      <c r="E249" s="52"/>
      <c r="F249" s="59"/>
      <c r="H249" s="3"/>
    </row>
    <row r="250" spans="5:8" s="6" customFormat="1" ht="42.65" customHeight="1" x14ac:dyDescent="0.35">
      <c r="E250" s="52"/>
      <c r="F250" s="59"/>
      <c r="H250" s="3"/>
    </row>
    <row r="251" spans="5:8" s="6" customFormat="1" ht="42.65" customHeight="1" x14ac:dyDescent="0.35">
      <c r="E251" s="52"/>
      <c r="F251" s="59"/>
      <c r="H251" s="3"/>
    </row>
    <row r="252" spans="5:8" s="6" customFormat="1" ht="42.65" customHeight="1" x14ac:dyDescent="0.35">
      <c r="E252" s="52"/>
      <c r="F252" s="59"/>
      <c r="H252" s="3"/>
    </row>
    <row r="253" spans="5:8" s="6" customFormat="1" ht="42.65" customHeight="1" x14ac:dyDescent="0.35">
      <c r="E253" s="52"/>
      <c r="F253" s="59"/>
      <c r="H253" s="3"/>
    </row>
    <row r="254" spans="5:8" s="6" customFormat="1" ht="42.65" customHeight="1" x14ac:dyDescent="0.35">
      <c r="E254" s="52"/>
      <c r="F254" s="59"/>
      <c r="H254" s="3"/>
    </row>
    <row r="255" spans="5:8" s="6" customFormat="1" ht="42.65" customHeight="1" x14ac:dyDescent="0.35">
      <c r="E255" s="52"/>
      <c r="F255" s="59"/>
      <c r="H255" s="3"/>
    </row>
    <row r="256" spans="5:8" s="6" customFormat="1" ht="42.65" customHeight="1" x14ac:dyDescent="0.35">
      <c r="E256" s="52"/>
      <c r="F256" s="59"/>
      <c r="H256" s="3"/>
    </row>
    <row r="257" spans="5:8" s="6" customFormat="1" ht="42.65" customHeight="1" x14ac:dyDescent="0.35">
      <c r="E257" s="52"/>
      <c r="F257" s="59"/>
      <c r="H257" s="3"/>
    </row>
    <row r="258" spans="5:8" s="6" customFormat="1" ht="42.65" customHeight="1" x14ac:dyDescent="0.35">
      <c r="E258" s="52"/>
      <c r="F258" s="59"/>
      <c r="H258" s="3"/>
    </row>
    <row r="259" spans="5:8" s="6" customFormat="1" ht="42.65" customHeight="1" x14ac:dyDescent="0.35">
      <c r="E259" s="52"/>
      <c r="F259" s="59"/>
      <c r="H259" s="3"/>
    </row>
    <row r="260" spans="5:8" s="6" customFormat="1" ht="42.65" customHeight="1" x14ac:dyDescent="0.35">
      <c r="E260" s="52"/>
      <c r="F260" s="59"/>
      <c r="H260" s="3"/>
    </row>
    <row r="261" spans="5:8" s="6" customFormat="1" ht="42.65" customHeight="1" x14ac:dyDescent="0.35">
      <c r="E261" s="52"/>
      <c r="F261" s="59"/>
      <c r="H261" s="3"/>
    </row>
    <row r="262" spans="5:8" s="6" customFormat="1" ht="42.65" customHeight="1" x14ac:dyDescent="0.35">
      <c r="E262" s="52"/>
      <c r="F262" s="59"/>
      <c r="H262" s="3"/>
    </row>
    <row r="263" spans="5:8" s="6" customFormat="1" ht="42.65" customHeight="1" x14ac:dyDescent="0.35">
      <c r="E263" s="52"/>
      <c r="F263" s="59"/>
      <c r="H263" s="3"/>
    </row>
    <row r="264" spans="5:8" s="6" customFormat="1" ht="42.65" customHeight="1" x14ac:dyDescent="0.35">
      <c r="E264" s="52"/>
      <c r="F264" s="59"/>
      <c r="H264" s="3"/>
    </row>
    <row r="265" spans="5:8" s="6" customFormat="1" ht="42.65" customHeight="1" x14ac:dyDescent="0.35">
      <c r="E265" s="52"/>
      <c r="F265" s="59"/>
      <c r="H265" s="3"/>
    </row>
    <row r="266" spans="5:8" s="6" customFormat="1" ht="42.65" customHeight="1" x14ac:dyDescent="0.35">
      <c r="E266" s="52"/>
      <c r="F266" s="59"/>
      <c r="H266" s="3"/>
    </row>
    <row r="267" spans="5:8" s="6" customFormat="1" ht="42.65" customHeight="1" x14ac:dyDescent="0.35">
      <c r="E267" s="52"/>
      <c r="F267" s="59"/>
      <c r="H267" s="3"/>
    </row>
    <row r="268" spans="5:8" s="6" customFormat="1" ht="42.65" customHeight="1" x14ac:dyDescent="0.35">
      <c r="E268" s="52"/>
      <c r="F268" s="59"/>
      <c r="H268" s="3"/>
    </row>
    <row r="269" spans="5:8" s="6" customFormat="1" ht="42.65" customHeight="1" x14ac:dyDescent="0.35">
      <c r="E269" s="52"/>
      <c r="F269" s="59"/>
      <c r="H269" s="3"/>
    </row>
    <row r="270" spans="5:8" s="6" customFormat="1" ht="42.65" customHeight="1" x14ac:dyDescent="0.35">
      <c r="E270" s="52"/>
      <c r="F270" s="59"/>
      <c r="H270" s="3"/>
    </row>
    <row r="271" spans="5:8" s="6" customFormat="1" ht="42.65" customHeight="1" x14ac:dyDescent="0.35">
      <c r="E271" s="52"/>
      <c r="F271" s="59"/>
      <c r="H271" s="3"/>
    </row>
    <row r="272" spans="5:8" s="6" customFormat="1" ht="42.65" customHeight="1" x14ac:dyDescent="0.35">
      <c r="E272" s="52"/>
      <c r="F272" s="59"/>
      <c r="H272" s="3"/>
    </row>
    <row r="273" spans="5:8" s="6" customFormat="1" ht="42.65" customHeight="1" x14ac:dyDescent="0.35">
      <c r="E273" s="52"/>
      <c r="F273" s="59"/>
      <c r="H273" s="3"/>
    </row>
    <row r="274" spans="5:8" s="6" customFormat="1" ht="42.65" customHeight="1" x14ac:dyDescent="0.35">
      <c r="E274" s="52"/>
      <c r="F274" s="59"/>
      <c r="H274" s="3"/>
    </row>
    <row r="275" spans="5:8" s="6" customFormat="1" ht="42.65" customHeight="1" x14ac:dyDescent="0.35">
      <c r="E275" s="52"/>
      <c r="F275" s="59"/>
      <c r="H275" s="3"/>
    </row>
    <row r="276" spans="5:8" s="6" customFormat="1" ht="42.65" customHeight="1" x14ac:dyDescent="0.35">
      <c r="E276" s="52"/>
      <c r="F276" s="59"/>
      <c r="H276" s="3"/>
    </row>
    <row r="277" spans="5:8" s="6" customFormat="1" ht="42.65" customHeight="1" x14ac:dyDescent="0.35">
      <c r="E277" s="52"/>
      <c r="F277" s="59"/>
      <c r="H277" s="3"/>
    </row>
    <row r="278" spans="5:8" s="6" customFormat="1" ht="42.65" customHeight="1" x14ac:dyDescent="0.35">
      <c r="E278" s="52"/>
      <c r="F278" s="59"/>
      <c r="H278" s="3"/>
    </row>
    <row r="279" spans="5:8" s="6" customFormat="1" ht="42.65" customHeight="1" x14ac:dyDescent="0.35">
      <c r="E279" s="52"/>
      <c r="F279" s="59"/>
      <c r="H279" s="3"/>
    </row>
    <row r="280" spans="5:8" s="6" customFormat="1" ht="42.65" customHeight="1" x14ac:dyDescent="0.35">
      <c r="E280" s="52"/>
      <c r="F280" s="59"/>
      <c r="H280" s="3"/>
    </row>
    <row r="281" spans="5:8" s="6" customFormat="1" ht="42.65" customHeight="1" x14ac:dyDescent="0.35">
      <c r="E281" s="52"/>
      <c r="F281" s="59"/>
      <c r="H281" s="3"/>
    </row>
    <row r="282" spans="5:8" s="6" customFormat="1" ht="42.65" customHeight="1" x14ac:dyDescent="0.35">
      <c r="E282" s="52"/>
      <c r="F282" s="59"/>
      <c r="H282" s="3"/>
    </row>
    <row r="283" spans="5:8" s="6" customFormat="1" ht="42.65" customHeight="1" x14ac:dyDescent="0.35">
      <c r="E283" s="52"/>
      <c r="F283" s="59"/>
      <c r="H283" s="3"/>
    </row>
    <row r="284" spans="5:8" s="6" customFormat="1" ht="42.65" customHeight="1" x14ac:dyDescent="0.35">
      <c r="E284" s="52"/>
      <c r="F284" s="59"/>
      <c r="H284" s="3"/>
    </row>
    <row r="285" spans="5:8" s="6" customFormat="1" ht="42.65" customHeight="1" x14ac:dyDescent="0.35">
      <c r="E285" s="52"/>
      <c r="F285" s="59"/>
      <c r="H285" s="3"/>
    </row>
    <row r="286" spans="5:8" s="6" customFormat="1" ht="42.65" customHeight="1" x14ac:dyDescent="0.35">
      <c r="E286" s="52"/>
      <c r="F286" s="59"/>
      <c r="H286" s="3"/>
    </row>
    <row r="287" spans="5:8" s="6" customFormat="1" ht="42.65" customHeight="1" x14ac:dyDescent="0.35">
      <c r="E287" s="52"/>
      <c r="F287" s="59"/>
      <c r="H287" s="3"/>
    </row>
    <row r="288" spans="5:8" s="6" customFormat="1" ht="42.65" customHeight="1" x14ac:dyDescent="0.35">
      <c r="E288" s="52"/>
      <c r="F288" s="59"/>
      <c r="H288" s="3"/>
    </row>
    <row r="289" spans="5:8" s="6" customFormat="1" ht="42.65" customHeight="1" x14ac:dyDescent="0.35">
      <c r="E289" s="52"/>
      <c r="F289" s="59"/>
      <c r="H289" s="3"/>
    </row>
    <row r="290" spans="5:8" s="6" customFormat="1" ht="42.65" customHeight="1" x14ac:dyDescent="0.35">
      <c r="E290" s="52"/>
      <c r="F290" s="59"/>
      <c r="H290" s="3"/>
    </row>
    <row r="291" spans="5:8" s="6" customFormat="1" ht="42.65" customHeight="1" x14ac:dyDescent="0.35">
      <c r="E291" s="52"/>
      <c r="F291" s="59"/>
      <c r="H291" s="3"/>
    </row>
    <row r="292" spans="5:8" s="6" customFormat="1" ht="42.65" customHeight="1" x14ac:dyDescent="0.35">
      <c r="E292" s="52"/>
      <c r="F292" s="59"/>
      <c r="H292" s="3"/>
    </row>
    <row r="293" spans="5:8" s="6" customFormat="1" ht="42.65" customHeight="1" x14ac:dyDescent="0.35">
      <c r="E293" s="52"/>
      <c r="F293" s="59"/>
      <c r="H293" s="3"/>
    </row>
    <row r="294" spans="5:8" s="6" customFormat="1" ht="42.65" customHeight="1" x14ac:dyDescent="0.35">
      <c r="E294" s="52"/>
      <c r="F294" s="59"/>
      <c r="H294" s="3"/>
    </row>
    <row r="295" spans="5:8" s="6" customFormat="1" ht="42.65" customHeight="1" x14ac:dyDescent="0.35">
      <c r="E295" s="52"/>
      <c r="F295" s="59"/>
      <c r="H295" s="3"/>
    </row>
    <row r="296" spans="5:8" s="6" customFormat="1" ht="42.65" customHeight="1" x14ac:dyDescent="0.35">
      <c r="E296" s="52"/>
      <c r="F296" s="59"/>
      <c r="H296" s="3"/>
    </row>
    <row r="297" spans="5:8" s="6" customFormat="1" ht="42.65" customHeight="1" x14ac:dyDescent="0.35">
      <c r="E297" s="52"/>
      <c r="F297" s="59"/>
      <c r="H297" s="3"/>
    </row>
    <row r="298" spans="5:8" s="6" customFormat="1" ht="42.65" customHeight="1" x14ac:dyDescent="0.35">
      <c r="E298" s="52"/>
      <c r="F298" s="59"/>
      <c r="H298" s="3"/>
    </row>
    <row r="299" spans="5:8" s="6" customFormat="1" ht="42.65" customHeight="1" x14ac:dyDescent="0.35">
      <c r="E299" s="52"/>
      <c r="F299" s="59"/>
      <c r="H299" s="3"/>
    </row>
    <row r="300" spans="5:8" s="6" customFormat="1" ht="42.65" customHeight="1" x14ac:dyDescent="0.35">
      <c r="E300" s="52"/>
      <c r="F300" s="59"/>
      <c r="H300" s="3"/>
    </row>
    <row r="301" spans="5:8" s="6" customFormat="1" ht="42.65" customHeight="1" x14ac:dyDescent="0.35">
      <c r="E301" s="52"/>
      <c r="F301" s="59"/>
      <c r="H301" s="3"/>
    </row>
    <row r="302" spans="5:8" s="6" customFormat="1" ht="42.65" customHeight="1" x14ac:dyDescent="0.35">
      <c r="E302" s="52"/>
      <c r="F302" s="59"/>
      <c r="H302" s="3"/>
    </row>
    <row r="303" spans="5:8" s="6" customFormat="1" ht="42.65" customHeight="1" x14ac:dyDescent="0.35">
      <c r="E303" s="52"/>
      <c r="F303" s="59"/>
      <c r="H303" s="3"/>
    </row>
    <row r="304" spans="5:8" s="6" customFormat="1" ht="42.65" customHeight="1" x14ac:dyDescent="0.35">
      <c r="E304" s="52"/>
      <c r="F304" s="59"/>
      <c r="H304" s="3"/>
    </row>
    <row r="305" spans="5:8" s="6" customFormat="1" ht="42.65" customHeight="1" x14ac:dyDescent="0.35">
      <c r="E305" s="52"/>
      <c r="F305" s="59"/>
      <c r="H305" s="3"/>
    </row>
    <row r="306" spans="5:8" s="6" customFormat="1" ht="42.65" customHeight="1" x14ac:dyDescent="0.35">
      <c r="E306" s="52"/>
      <c r="F306" s="59"/>
      <c r="H306" s="3"/>
    </row>
    <row r="307" spans="5:8" s="6" customFormat="1" ht="42.65" customHeight="1" x14ac:dyDescent="0.35">
      <c r="E307" s="52"/>
      <c r="F307" s="59"/>
      <c r="H307" s="3"/>
    </row>
    <row r="308" spans="5:8" s="6" customFormat="1" ht="42.65" customHeight="1" x14ac:dyDescent="0.35">
      <c r="E308" s="52"/>
      <c r="F308" s="59"/>
      <c r="H308" s="3"/>
    </row>
    <row r="309" spans="5:8" s="6" customFormat="1" ht="42.65" customHeight="1" x14ac:dyDescent="0.35">
      <c r="E309" s="52"/>
      <c r="F309" s="59"/>
      <c r="H309" s="3"/>
    </row>
    <row r="310" spans="5:8" s="6" customFormat="1" ht="42.65" customHeight="1" x14ac:dyDescent="0.35">
      <c r="E310" s="52"/>
      <c r="F310" s="59"/>
      <c r="H310" s="3"/>
    </row>
    <row r="311" spans="5:8" s="6" customFormat="1" ht="42.65" customHeight="1" x14ac:dyDescent="0.35">
      <c r="E311" s="52"/>
      <c r="F311" s="59"/>
      <c r="H311" s="3"/>
    </row>
    <row r="312" spans="5:8" s="6" customFormat="1" ht="42.65" customHeight="1" x14ac:dyDescent="0.35">
      <c r="E312" s="52"/>
      <c r="F312" s="59"/>
      <c r="H312" s="3"/>
    </row>
    <row r="313" spans="5:8" s="6" customFormat="1" ht="42.65" customHeight="1" x14ac:dyDescent="0.35">
      <c r="E313" s="52"/>
      <c r="F313" s="59"/>
      <c r="H313" s="3"/>
    </row>
    <row r="314" spans="5:8" s="6" customFormat="1" ht="42.65" customHeight="1" x14ac:dyDescent="0.35">
      <c r="E314" s="52"/>
      <c r="F314" s="59"/>
      <c r="H314" s="3"/>
    </row>
    <row r="315" spans="5:8" s="6" customFormat="1" ht="42.65" customHeight="1" x14ac:dyDescent="0.35">
      <c r="E315" s="52"/>
      <c r="F315" s="59"/>
      <c r="H315" s="3"/>
    </row>
    <row r="316" spans="5:8" s="6" customFormat="1" ht="42.65" customHeight="1" x14ac:dyDescent="0.35">
      <c r="E316" s="52"/>
      <c r="F316" s="59"/>
      <c r="H316" s="3"/>
    </row>
    <row r="317" spans="5:8" s="6" customFormat="1" ht="42.65" customHeight="1" x14ac:dyDescent="0.35">
      <c r="E317" s="52"/>
      <c r="F317" s="59"/>
      <c r="H317" s="3"/>
    </row>
    <row r="318" spans="5:8" s="6" customFormat="1" ht="42.65" customHeight="1" x14ac:dyDescent="0.35">
      <c r="E318" s="52"/>
      <c r="F318" s="59"/>
      <c r="H318" s="3"/>
    </row>
    <row r="319" spans="5:8" s="6" customFormat="1" ht="42.65" customHeight="1" x14ac:dyDescent="0.35">
      <c r="E319" s="52"/>
      <c r="F319" s="59"/>
      <c r="H319" s="3"/>
    </row>
    <row r="320" spans="5:8" s="6" customFormat="1" ht="42.65" customHeight="1" x14ac:dyDescent="0.35">
      <c r="E320" s="52"/>
      <c r="F320" s="59"/>
      <c r="H320" s="3"/>
    </row>
    <row r="321" spans="5:8" s="6" customFormat="1" ht="42.65" customHeight="1" x14ac:dyDescent="0.35">
      <c r="E321" s="52"/>
      <c r="F321" s="59"/>
      <c r="H321" s="3"/>
    </row>
    <row r="322" spans="5:8" s="6" customFormat="1" ht="42.65" customHeight="1" x14ac:dyDescent="0.35">
      <c r="E322" s="52"/>
      <c r="F322" s="59"/>
      <c r="H322" s="3"/>
    </row>
    <row r="323" spans="5:8" s="6" customFormat="1" ht="42.65" customHeight="1" x14ac:dyDescent="0.35">
      <c r="E323" s="52"/>
      <c r="F323" s="59"/>
      <c r="H323" s="3"/>
    </row>
    <row r="324" spans="5:8" s="6" customFormat="1" ht="42.65" customHeight="1" x14ac:dyDescent="0.35">
      <c r="E324" s="52"/>
      <c r="F324" s="59"/>
      <c r="H324" s="3"/>
    </row>
    <row r="325" spans="5:8" s="6" customFormat="1" ht="42.65" customHeight="1" x14ac:dyDescent="0.35">
      <c r="E325" s="52"/>
      <c r="F325" s="59"/>
      <c r="H325" s="3"/>
    </row>
    <row r="326" spans="5:8" s="6" customFormat="1" ht="42.65" customHeight="1" x14ac:dyDescent="0.35">
      <c r="E326" s="52"/>
      <c r="F326" s="59"/>
      <c r="H326" s="3"/>
    </row>
    <row r="327" spans="5:8" s="6" customFormat="1" ht="42.65" customHeight="1" x14ac:dyDescent="0.35">
      <c r="E327" s="52"/>
      <c r="F327" s="59"/>
      <c r="H327" s="3"/>
    </row>
    <row r="328" spans="5:8" s="6" customFormat="1" ht="42.65" customHeight="1" x14ac:dyDescent="0.35">
      <c r="E328" s="52"/>
      <c r="F328" s="59"/>
      <c r="H328" s="3"/>
    </row>
    <row r="329" spans="5:8" s="6" customFormat="1" ht="42.65" customHeight="1" x14ac:dyDescent="0.35">
      <c r="E329" s="52"/>
      <c r="F329" s="59"/>
      <c r="H329" s="3"/>
    </row>
    <row r="330" spans="5:8" s="6" customFormat="1" ht="42.65" customHeight="1" x14ac:dyDescent="0.35">
      <c r="E330" s="52"/>
      <c r="F330" s="59"/>
      <c r="H330" s="3"/>
    </row>
    <row r="331" spans="5:8" s="6" customFormat="1" ht="42.65" customHeight="1" x14ac:dyDescent="0.35">
      <c r="E331" s="52"/>
      <c r="F331" s="59"/>
      <c r="H331" s="3"/>
    </row>
    <row r="332" spans="5:8" s="6" customFormat="1" ht="42.65" customHeight="1" x14ac:dyDescent="0.35">
      <c r="E332" s="52"/>
      <c r="F332" s="59"/>
      <c r="H332" s="3"/>
    </row>
    <row r="333" spans="5:8" s="6" customFormat="1" ht="42.65" customHeight="1" x14ac:dyDescent="0.35">
      <c r="E333" s="52"/>
      <c r="F333" s="59"/>
      <c r="H333" s="3"/>
    </row>
    <row r="334" spans="5:8" s="6" customFormat="1" ht="42.65" customHeight="1" x14ac:dyDescent="0.35">
      <c r="E334" s="52"/>
      <c r="F334" s="59"/>
      <c r="H334" s="3"/>
    </row>
    <row r="335" spans="5:8" s="6" customFormat="1" ht="42.65" customHeight="1" x14ac:dyDescent="0.35">
      <c r="E335" s="52"/>
      <c r="F335" s="59"/>
      <c r="H335" s="3"/>
    </row>
    <row r="336" spans="5:8" s="6" customFormat="1" ht="42.65" customHeight="1" x14ac:dyDescent="0.35">
      <c r="E336" s="52"/>
      <c r="F336" s="59"/>
      <c r="H336" s="3"/>
    </row>
    <row r="337" spans="5:8" s="6" customFormat="1" ht="42.65" customHeight="1" x14ac:dyDescent="0.35">
      <c r="E337" s="52"/>
      <c r="F337" s="59"/>
      <c r="H337" s="3"/>
    </row>
    <row r="338" spans="5:8" s="6" customFormat="1" ht="42.65" customHeight="1" x14ac:dyDescent="0.35">
      <c r="E338" s="52"/>
      <c r="F338" s="59"/>
      <c r="H338" s="3"/>
    </row>
    <row r="339" spans="5:8" s="6" customFormat="1" ht="42.65" customHeight="1" x14ac:dyDescent="0.35">
      <c r="E339" s="52"/>
      <c r="F339" s="59"/>
      <c r="H339" s="3"/>
    </row>
    <row r="340" spans="5:8" s="6" customFormat="1" ht="42.65" customHeight="1" x14ac:dyDescent="0.35">
      <c r="E340" s="52"/>
      <c r="F340" s="59"/>
      <c r="H340" s="3"/>
    </row>
    <row r="341" spans="5:8" s="6" customFormat="1" ht="42.65" customHeight="1" x14ac:dyDescent="0.35">
      <c r="E341" s="52"/>
      <c r="F341" s="59"/>
      <c r="H341" s="3"/>
    </row>
    <row r="342" spans="5:8" s="6" customFormat="1" ht="42.65" customHeight="1" x14ac:dyDescent="0.35">
      <c r="E342" s="52"/>
      <c r="F342" s="59"/>
      <c r="H342" s="3"/>
    </row>
    <row r="343" spans="5:8" s="6" customFormat="1" ht="42.65" customHeight="1" x14ac:dyDescent="0.35">
      <c r="E343" s="52"/>
      <c r="F343" s="59"/>
      <c r="H343" s="3"/>
    </row>
    <row r="344" spans="5:8" s="6" customFormat="1" ht="42.65" customHeight="1" x14ac:dyDescent="0.35">
      <c r="E344" s="52"/>
      <c r="F344" s="59"/>
      <c r="H344" s="3"/>
    </row>
    <row r="345" spans="5:8" s="6" customFormat="1" ht="42.65" customHeight="1" x14ac:dyDescent="0.35">
      <c r="E345" s="52"/>
      <c r="F345" s="59"/>
      <c r="H345" s="3"/>
    </row>
    <row r="346" spans="5:8" s="6" customFormat="1" ht="42.65" customHeight="1" x14ac:dyDescent="0.35">
      <c r="E346" s="52"/>
      <c r="F346" s="59"/>
      <c r="H346" s="3"/>
    </row>
    <row r="347" spans="5:8" s="6" customFormat="1" ht="42.65" customHeight="1" x14ac:dyDescent="0.35">
      <c r="E347" s="52"/>
      <c r="F347" s="59"/>
      <c r="H347" s="3"/>
    </row>
    <row r="348" spans="5:8" s="6" customFormat="1" ht="42.65" customHeight="1" x14ac:dyDescent="0.35">
      <c r="E348" s="52"/>
      <c r="F348" s="59"/>
      <c r="H348" s="3"/>
    </row>
    <row r="349" spans="5:8" s="6" customFormat="1" ht="42.65" customHeight="1" x14ac:dyDescent="0.35">
      <c r="E349" s="52"/>
      <c r="F349" s="59"/>
      <c r="H349" s="3"/>
    </row>
    <row r="350" spans="5:8" s="6" customFormat="1" ht="42.65" customHeight="1" x14ac:dyDescent="0.35">
      <c r="E350" s="52"/>
      <c r="F350" s="59"/>
      <c r="H350" s="3"/>
    </row>
    <row r="351" spans="5:8" s="6" customFormat="1" ht="42.65" customHeight="1" x14ac:dyDescent="0.35">
      <c r="E351" s="52"/>
      <c r="F351" s="59"/>
      <c r="H351" s="3"/>
    </row>
    <row r="352" spans="5:8" s="6" customFormat="1" ht="42.65" customHeight="1" x14ac:dyDescent="0.35">
      <c r="E352" s="52"/>
      <c r="F352" s="59"/>
      <c r="H352" s="3"/>
    </row>
    <row r="353" spans="5:8" s="6" customFormat="1" ht="42.65" customHeight="1" x14ac:dyDescent="0.35">
      <c r="E353" s="52"/>
      <c r="F353" s="59"/>
      <c r="H353" s="3"/>
    </row>
    <row r="354" spans="5:8" s="6" customFormat="1" ht="42.65" customHeight="1" x14ac:dyDescent="0.35">
      <c r="E354" s="52"/>
      <c r="F354" s="59"/>
      <c r="H354" s="3"/>
    </row>
    <row r="355" spans="5:8" s="6" customFormat="1" ht="42.65" customHeight="1" x14ac:dyDescent="0.35">
      <c r="E355" s="52"/>
      <c r="F355" s="59"/>
      <c r="H355" s="3"/>
    </row>
    <row r="356" spans="5:8" s="6" customFormat="1" ht="42.65" customHeight="1" x14ac:dyDescent="0.35">
      <c r="E356" s="52"/>
      <c r="F356" s="59"/>
      <c r="H356" s="3"/>
    </row>
    <row r="357" spans="5:8" s="6" customFormat="1" ht="42.65" customHeight="1" x14ac:dyDescent="0.35">
      <c r="E357" s="52"/>
      <c r="F357" s="59"/>
      <c r="H357" s="3"/>
    </row>
    <row r="358" spans="5:8" s="6" customFormat="1" ht="42.65" customHeight="1" x14ac:dyDescent="0.35">
      <c r="E358" s="52"/>
      <c r="F358" s="59"/>
      <c r="H358" s="3"/>
    </row>
    <row r="359" spans="5:8" s="6" customFormat="1" ht="42.65" customHeight="1" x14ac:dyDescent="0.35">
      <c r="E359" s="52"/>
      <c r="F359" s="59"/>
      <c r="H359" s="3"/>
    </row>
    <row r="360" spans="5:8" s="6" customFormat="1" ht="42.65" customHeight="1" x14ac:dyDescent="0.35">
      <c r="E360" s="52"/>
      <c r="F360" s="59"/>
      <c r="H360" s="3"/>
    </row>
    <row r="361" spans="5:8" s="6" customFormat="1" ht="42.65" customHeight="1" x14ac:dyDescent="0.35">
      <c r="E361" s="52"/>
      <c r="F361" s="59"/>
      <c r="H361" s="3"/>
    </row>
    <row r="362" spans="5:8" s="6" customFormat="1" ht="42.65" customHeight="1" x14ac:dyDescent="0.35">
      <c r="E362" s="52"/>
      <c r="F362" s="59"/>
      <c r="H362" s="3"/>
    </row>
    <row r="363" spans="5:8" s="6" customFormat="1" ht="42.65" customHeight="1" x14ac:dyDescent="0.35">
      <c r="E363" s="52"/>
      <c r="F363" s="59"/>
      <c r="H363" s="3"/>
    </row>
    <row r="364" spans="5:8" s="6" customFormat="1" ht="42.65" customHeight="1" x14ac:dyDescent="0.35">
      <c r="E364" s="52"/>
      <c r="F364" s="59"/>
      <c r="H364" s="3"/>
    </row>
    <row r="365" spans="5:8" s="6" customFormat="1" ht="42.65" customHeight="1" x14ac:dyDescent="0.35">
      <c r="E365" s="52"/>
      <c r="F365" s="59"/>
      <c r="H365" s="3"/>
    </row>
    <row r="366" spans="5:8" s="6" customFormat="1" ht="42.65" customHeight="1" x14ac:dyDescent="0.35">
      <c r="E366" s="52"/>
      <c r="F366" s="59"/>
      <c r="H366" s="3"/>
    </row>
    <row r="367" spans="5:8" s="6" customFormat="1" ht="42.65" customHeight="1" x14ac:dyDescent="0.35">
      <c r="E367" s="52"/>
      <c r="F367" s="59"/>
      <c r="H367" s="3"/>
    </row>
    <row r="368" spans="5:8" s="6" customFormat="1" ht="42.65" customHeight="1" x14ac:dyDescent="0.35">
      <c r="E368" s="52"/>
      <c r="F368" s="59"/>
      <c r="H368" s="3"/>
    </row>
    <row r="369" spans="5:8" s="6" customFormat="1" ht="42.65" customHeight="1" x14ac:dyDescent="0.35">
      <c r="E369" s="52"/>
      <c r="F369" s="59"/>
      <c r="H369" s="3"/>
    </row>
    <row r="370" spans="5:8" s="6" customFormat="1" ht="42.65" customHeight="1" x14ac:dyDescent="0.35">
      <c r="E370" s="52"/>
      <c r="F370" s="59"/>
      <c r="H370" s="3"/>
    </row>
    <row r="371" spans="5:8" s="6" customFormat="1" ht="42.65" customHeight="1" x14ac:dyDescent="0.35">
      <c r="E371" s="52"/>
      <c r="F371" s="59"/>
      <c r="H371" s="3"/>
    </row>
    <row r="372" spans="5:8" s="6" customFormat="1" ht="42.65" customHeight="1" x14ac:dyDescent="0.35">
      <c r="E372" s="52"/>
      <c r="F372" s="59"/>
      <c r="H372" s="3"/>
    </row>
    <row r="373" spans="5:8" s="6" customFormat="1" ht="42.65" customHeight="1" x14ac:dyDescent="0.35">
      <c r="E373" s="52"/>
      <c r="F373" s="59"/>
      <c r="H373" s="3"/>
    </row>
    <row r="374" spans="5:8" s="6" customFormat="1" ht="42.65" customHeight="1" x14ac:dyDescent="0.35">
      <c r="E374" s="52"/>
      <c r="F374" s="59"/>
      <c r="H374" s="3"/>
    </row>
    <row r="375" spans="5:8" s="6" customFormat="1" ht="42.65" customHeight="1" x14ac:dyDescent="0.35">
      <c r="E375" s="52"/>
      <c r="F375" s="59"/>
      <c r="H375" s="3"/>
    </row>
    <row r="376" spans="5:8" s="6" customFormat="1" ht="42.65" customHeight="1" x14ac:dyDescent="0.35">
      <c r="E376" s="52"/>
      <c r="F376" s="59"/>
      <c r="H376" s="3"/>
    </row>
    <row r="377" spans="5:8" s="6" customFormat="1" ht="42.65" customHeight="1" x14ac:dyDescent="0.35">
      <c r="E377" s="52"/>
      <c r="F377" s="59"/>
      <c r="H377" s="3"/>
    </row>
    <row r="378" spans="5:8" s="6" customFormat="1" ht="42.65" customHeight="1" x14ac:dyDescent="0.35">
      <c r="E378" s="52"/>
      <c r="F378" s="59"/>
      <c r="H378" s="3"/>
    </row>
    <row r="379" spans="5:8" s="6" customFormat="1" ht="42.65" customHeight="1" x14ac:dyDescent="0.35">
      <c r="E379" s="52"/>
      <c r="F379" s="59"/>
      <c r="H379" s="3"/>
    </row>
    <row r="380" spans="5:8" s="6" customFormat="1" ht="42.65" customHeight="1" x14ac:dyDescent="0.35">
      <c r="E380" s="52"/>
      <c r="F380" s="59"/>
      <c r="H380" s="3"/>
    </row>
    <row r="381" spans="5:8" s="6" customFormat="1" ht="42.65" customHeight="1" x14ac:dyDescent="0.35">
      <c r="E381" s="52"/>
      <c r="F381" s="59"/>
      <c r="H381" s="3"/>
    </row>
    <row r="382" spans="5:8" s="6" customFormat="1" ht="42.65" customHeight="1" x14ac:dyDescent="0.35">
      <c r="E382" s="52"/>
      <c r="F382" s="59"/>
      <c r="H382" s="3"/>
    </row>
    <row r="383" spans="5:8" s="6" customFormat="1" ht="42.65" customHeight="1" x14ac:dyDescent="0.35">
      <c r="E383" s="52"/>
      <c r="F383" s="59"/>
      <c r="H383" s="3"/>
    </row>
    <row r="384" spans="5:8" s="6" customFormat="1" ht="42.65" customHeight="1" x14ac:dyDescent="0.35">
      <c r="E384" s="52"/>
      <c r="F384" s="59"/>
      <c r="H384" s="3"/>
    </row>
    <row r="385" spans="5:8" s="6" customFormat="1" ht="42.65" customHeight="1" x14ac:dyDescent="0.35">
      <c r="E385" s="52"/>
      <c r="F385" s="59"/>
      <c r="H385" s="3"/>
    </row>
    <row r="386" spans="5:8" s="6" customFormat="1" ht="42.65" customHeight="1" x14ac:dyDescent="0.35">
      <c r="E386" s="52"/>
      <c r="F386" s="59"/>
      <c r="H386" s="3"/>
    </row>
    <row r="387" spans="5:8" s="6" customFormat="1" ht="42.65" customHeight="1" x14ac:dyDescent="0.35">
      <c r="E387" s="52"/>
      <c r="F387" s="59"/>
      <c r="H387" s="3"/>
    </row>
    <row r="388" spans="5:8" s="6" customFormat="1" ht="42.65" customHeight="1" x14ac:dyDescent="0.35">
      <c r="E388" s="52"/>
      <c r="F388" s="59"/>
      <c r="H388" s="3"/>
    </row>
    <row r="389" spans="5:8" s="6" customFormat="1" ht="42.65" customHeight="1" x14ac:dyDescent="0.35">
      <c r="E389" s="52"/>
      <c r="F389" s="59"/>
      <c r="H389" s="3"/>
    </row>
    <row r="390" spans="5:8" s="6" customFormat="1" ht="42.65" customHeight="1" x14ac:dyDescent="0.35">
      <c r="E390" s="52"/>
      <c r="F390" s="59"/>
      <c r="H390" s="3"/>
    </row>
    <row r="391" spans="5:8" s="6" customFormat="1" ht="42.65" customHeight="1" x14ac:dyDescent="0.35">
      <c r="E391" s="52"/>
      <c r="F391" s="59"/>
      <c r="H391" s="3"/>
    </row>
    <row r="392" spans="5:8" s="6" customFormat="1" ht="42.65" customHeight="1" x14ac:dyDescent="0.35">
      <c r="E392" s="52"/>
      <c r="F392" s="59"/>
      <c r="H392" s="3"/>
    </row>
    <row r="393" spans="5:8" s="6" customFormat="1" ht="42.65" customHeight="1" x14ac:dyDescent="0.35">
      <c r="E393" s="52"/>
      <c r="F393" s="59"/>
      <c r="H393" s="3"/>
    </row>
    <row r="394" spans="5:8" s="6" customFormat="1" ht="42.65" customHeight="1" x14ac:dyDescent="0.35">
      <c r="E394" s="52"/>
      <c r="F394" s="59"/>
      <c r="H394" s="3"/>
    </row>
    <row r="395" spans="5:8" s="6" customFormat="1" ht="42.65" customHeight="1" x14ac:dyDescent="0.35">
      <c r="E395" s="52"/>
      <c r="F395" s="59"/>
      <c r="H395" s="3"/>
    </row>
    <row r="396" spans="5:8" s="6" customFormat="1" ht="42.65" customHeight="1" x14ac:dyDescent="0.35">
      <c r="E396" s="52"/>
      <c r="F396" s="59"/>
      <c r="H396" s="3"/>
    </row>
    <row r="397" spans="5:8" s="6" customFormat="1" ht="42.65" customHeight="1" x14ac:dyDescent="0.35">
      <c r="E397" s="52"/>
      <c r="F397" s="59"/>
      <c r="H397" s="3"/>
    </row>
    <row r="398" spans="5:8" s="6" customFormat="1" ht="42.65" customHeight="1" x14ac:dyDescent="0.35">
      <c r="E398" s="52"/>
      <c r="F398" s="59"/>
      <c r="H398" s="3"/>
    </row>
    <row r="399" spans="5:8" s="6" customFormat="1" ht="42.65" customHeight="1" x14ac:dyDescent="0.35">
      <c r="E399" s="52"/>
      <c r="F399" s="59"/>
      <c r="H399" s="3"/>
    </row>
    <row r="400" spans="5:8" s="6" customFormat="1" ht="42.65" customHeight="1" x14ac:dyDescent="0.35">
      <c r="E400" s="52"/>
      <c r="F400" s="59"/>
      <c r="H400" s="3"/>
    </row>
    <row r="401" spans="5:8" s="6" customFormat="1" ht="42.65" customHeight="1" x14ac:dyDescent="0.35">
      <c r="E401" s="52"/>
      <c r="F401" s="59"/>
      <c r="H401" s="3"/>
    </row>
    <row r="402" spans="5:8" s="6" customFormat="1" ht="42.65" customHeight="1" x14ac:dyDescent="0.35">
      <c r="E402" s="52"/>
      <c r="F402" s="59"/>
      <c r="H402" s="3"/>
    </row>
    <row r="403" spans="5:8" s="6" customFormat="1" ht="42.65" customHeight="1" x14ac:dyDescent="0.35">
      <c r="E403" s="52"/>
      <c r="F403" s="59"/>
      <c r="H403" s="3"/>
    </row>
    <row r="404" spans="5:8" s="6" customFormat="1" ht="42.65" customHeight="1" x14ac:dyDescent="0.35">
      <c r="E404" s="52"/>
      <c r="F404" s="59"/>
      <c r="H404" s="3"/>
    </row>
    <row r="405" spans="5:8" s="6" customFormat="1" ht="42.65" customHeight="1" x14ac:dyDescent="0.35">
      <c r="E405" s="52"/>
      <c r="F405" s="59"/>
      <c r="H405" s="3"/>
    </row>
    <row r="406" spans="5:8" s="6" customFormat="1" ht="42.65" customHeight="1" x14ac:dyDescent="0.35">
      <c r="E406" s="52"/>
      <c r="F406" s="59"/>
      <c r="H406" s="3"/>
    </row>
    <row r="407" spans="5:8" s="6" customFormat="1" ht="42.65" customHeight="1" x14ac:dyDescent="0.35">
      <c r="E407" s="52"/>
      <c r="F407" s="59"/>
      <c r="H407" s="3"/>
    </row>
    <row r="408" spans="5:8" s="6" customFormat="1" ht="42.65" customHeight="1" x14ac:dyDescent="0.35">
      <c r="E408" s="52"/>
      <c r="F408" s="59"/>
      <c r="H408" s="3"/>
    </row>
    <row r="409" spans="5:8" s="6" customFormat="1" ht="42.65" customHeight="1" x14ac:dyDescent="0.35">
      <c r="E409" s="52"/>
      <c r="F409" s="59"/>
      <c r="H409" s="3"/>
    </row>
    <row r="410" spans="5:8" s="6" customFormat="1" ht="42.65" customHeight="1" x14ac:dyDescent="0.35">
      <c r="E410" s="52"/>
      <c r="F410" s="59"/>
      <c r="H410" s="3"/>
    </row>
    <row r="411" spans="5:8" s="6" customFormat="1" ht="42.65" customHeight="1" x14ac:dyDescent="0.35">
      <c r="E411" s="52"/>
      <c r="F411" s="59"/>
      <c r="H411" s="3"/>
    </row>
    <row r="412" spans="5:8" s="6" customFormat="1" ht="42.65" customHeight="1" x14ac:dyDescent="0.35">
      <c r="E412" s="52"/>
      <c r="F412" s="59"/>
      <c r="H412" s="3"/>
    </row>
    <row r="413" spans="5:8" s="6" customFormat="1" ht="42.65" customHeight="1" x14ac:dyDescent="0.35">
      <c r="E413" s="52"/>
      <c r="F413" s="59"/>
      <c r="H413" s="3"/>
    </row>
    <row r="414" spans="5:8" s="6" customFormat="1" ht="42.65" customHeight="1" x14ac:dyDescent="0.35">
      <c r="E414" s="52"/>
      <c r="F414" s="59"/>
      <c r="H414" s="3"/>
    </row>
    <row r="415" spans="5:8" s="6" customFormat="1" ht="42.65" customHeight="1" x14ac:dyDescent="0.35">
      <c r="E415" s="52"/>
      <c r="F415" s="59"/>
      <c r="H415" s="3"/>
    </row>
    <row r="416" spans="5:8" s="6" customFormat="1" ht="42.65" customHeight="1" x14ac:dyDescent="0.35">
      <c r="E416" s="52"/>
      <c r="F416" s="59"/>
      <c r="H416" s="3"/>
    </row>
    <row r="417" spans="5:8" s="6" customFormat="1" ht="42.65" customHeight="1" x14ac:dyDescent="0.35">
      <c r="E417" s="52"/>
      <c r="F417" s="59"/>
      <c r="H417" s="3"/>
    </row>
    <row r="418" spans="5:8" s="6" customFormat="1" ht="42.65" customHeight="1" x14ac:dyDescent="0.35">
      <c r="E418" s="52"/>
      <c r="F418" s="59"/>
      <c r="H418" s="3"/>
    </row>
    <row r="419" spans="5:8" s="6" customFormat="1" ht="42.65" customHeight="1" x14ac:dyDescent="0.35">
      <c r="E419" s="52"/>
      <c r="F419" s="59"/>
      <c r="H419" s="3"/>
    </row>
    <row r="420" spans="5:8" s="6" customFormat="1" ht="42.65" customHeight="1" x14ac:dyDescent="0.35">
      <c r="E420" s="52"/>
      <c r="F420" s="59"/>
      <c r="H420" s="3"/>
    </row>
    <row r="421" spans="5:8" s="6" customFormat="1" ht="42.65" customHeight="1" x14ac:dyDescent="0.35">
      <c r="E421" s="52"/>
      <c r="F421" s="59"/>
      <c r="H421" s="3"/>
    </row>
    <row r="422" spans="5:8" s="6" customFormat="1" ht="42.65" customHeight="1" x14ac:dyDescent="0.35">
      <c r="E422" s="52"/>
      <c r="F422" s="59"/>
      <c r="H422" s="3"/>
    </row>
    <row r="423" spans="5:8" s="6" customFormat="1" ht="42.65" customHeight="1" x14ac:dyDescent="0.35">
      <c r="E423" s="52"/>
      <c r="F423" s="59"/>
      <c r="H423" s="3"/>
    </row>
    <row r="424" spans="5:8" s="6" customFormat="1" ht="42.65" customHeight="1" x14ac:dyDescent="0.35">
      <c r="E424" s="52"/>
      <c r="F424" s="59"/>
      <c r="H424" s="3"/>
    </row>
    <row r="425" spans="5:8" s="6" customFormat="1" ht="42.65" customHeight="1" x14ac:dyDescent="0.35">
      <c r="E425" s="52"/>
      <c r="F425" s="59"/>
      <c r="H425" s="3"/>
    </row>
    <row r="426" spans="5:8" s="6" customFormat="1" ht="42.65" customHeight="1" x14ac:dyDescent="0.35">
      <c r="E426" s="52"/>
      <c r="F426" s="59"/>
      <c r="H426" s="3"/>
    </row>
    <row r="427" spans="5:8" s="6" customFormat="1" ht="42.65" customHeight="1" x14ac:dyDescent="0.35">
      <c r="E427" s="52"/>
      <c r="F427" s="59"/>
      <c r="H427" s="3"/>
    </row>
    <row r="428" spans="5:8" s="6" customFormat="1" ht="42.65" customHeight="1" x14ac:dyDescent="0.35">
      <c r="E428" s="52"/>
      <c r="F428" s="59"/>
      <c r="H428" s="3"/>
    </row>
    <row r="429" spans="5:8" s="6" customFormat="1" ht="42.65" customHeight="1" x14ac:dyDescent="0.35">
      <c r="E429" s="52"/>
      <c r="F429" s="59"/>
      <c r="H429" s="3"/>
    </row>
    <row r="430" spans="5:8" s="6" customFormat="1" ht="42.65" customHeight="1" x14ac:dyDescent="0.35">
      <c r="E430" s="52"/>
      <c r="F430" s="59"/>
      <c r="H430" s="3"/>
    </row>
    <row r="431" spans="5:8" s="6" customFormat="1" ht="42.65" customHeight="1" x14ac:dyDescent="0.35">
      <c r="E431" s="52"/>
      <c r="F431" s="59"/>
      <c r="H431" s="3"/>
    </row>
    <row r="432" spans="5:8" s="6" customFormat="1" ht="42.65" customHeight="1" x14ac:dyDescent="0.35">
      <c r="E432" s="52"/>
      <c r="F432" s="59"/>
      <c r="H432" s="3"/>
    </row>
    <row r="433" spans="5:8" s="6" customFormat="1" ht="42.65" customHeight="1" x14ac:dyDescent="0.35">
      <c r="E433" s="52"/>
      <c r="F433" s="59"/>
      <c r="H433" s="3"/>
    </row>
    <row r="434" spans="5:8" s="6" customFormat="1" ht="42.65" customHeight="1" x14ac:dyDescent="0.35">
      <c r="E434" s="52"/>
      <c r="F434" s="59"/>
      <c r="H434" s="3"/>
    </row>
    <row r="435" spans="5:8" s="6" customFormat="1" ht="42.65" customHeight="1" x14ac:dyDescent="0.35">
      <c r="E435" s="52"/>
      <c r="F435" s="59"/>
      <c r="H435" s="3"/>
    </row>
    <row r="436" spans="5:8" s="6" customFormat="1" ht="42.65" customHeight="1" x14ac:dyDescent="0.35">
      <c r="E436" s="52"/>
      <c r="F436" s="59"/>
      <c r="H436" s="3"/>
    </row>
    <row r="437" spans="5:8" s="6" customFormat="1" ht="42.65" customHeight="1" x14ac:dyDescent="0.35">
      <c r="E437" s="52"/>
      <c r="F437" s="59"/>
      <c r="H437" s="3"/>
    </row>
    <row r="438" spans="5:8" s="6" customFormat="1" ht="42.65" customHeight="1" x14ac:dyDescent="0.35">
      <c r="E438" s="52"/>
      <c r="F438" s="59"/>
      <c r="H438" s="3"/>
    </row>
    <row r="439" spans="5:8" s="6" customFormat="1" ht="42.65" customHeight="1" x14ac:dyDescent="0.35">
      <c r="E439" s="52"/>
      <c r="F439" s="59"/>
      <c r="H439" s="3"/>
    </row>
    <row r="440" spans="5:8" s="6" customFormat="1" ht="42.65" customHeight="1" x14ac:dyDescent="0.35">
      <c r="E440" s="52"/>
      <c r="F440" s="59"/>
      <c r="H440" s="3"/>
    </row>
    <row r="441" spans="5:8" s="6" customFormat="1" ht="42.65" customHeight="1" x14ac:dyDescent="0.35">
      <c r="E441" s="52"/>
      <c r="F441" s="59"/>
      <c r="H441" s="3"/>
    </row>
    <row r="442" spans="5:8" s="6" customFormat="1" ht="42.65" customHeight="1" x14ac:dyDescent="0.35">
      <c r="E442" s="52"/>
      <c r="F442" s="59"/>
      <c r="H442" s="3"/>
    </row>
    <row r="443" spans="5:8" s="6" customFormat="1" ht="42.65" customHeight="1" x14ac:dyDescent="0.35">
      <c r="E443" s="52"/>
      <c r="F443" s="59"/>
      <c r="H443" s="3"/>
    </row>
    <row r="444" spans="5:8" s="6" customFormat="1" ht="42.65" customHeight="1" x14ac:dyDescent="0.35">
      <c r="E444" s="52"/>
      <c r="F444" s="59"/>
      <c r="H444" s="3"/>
    </row>
    <row r="445" spans="5:8" s="6" customFormat="1" ht="42.65" customHeight="1" x14ac:dyDescent="0.35">
      <c r="E445" s="52"/>
      <c r="F445" s="59"/>
      <c r="H445" s="3"/>
    </row>
    <row r="446" spans="5:8" s="6" customFormat="1" ht="42.65" customHeight="1" x14ac:dyDescent="0.35">
      <c r="E446" s="52"/>
      <c r="F446" s="59"/>
      <c r="H446" s="3"/>
    </row>
    <row r="447" spans="5:8" s="6" customFormat="1" ht="42.65" customHeight="1" x14ac:dyDescent="0.35">
      <c r="E447" s="52"/>
      <c r="F447" s="59"/>
      <c r="H447" s="3"/>
    </row>
    <row r="448" spans="5:8" s="6" customFormat="1" ht="42.65" customHeight="1" x14ac:dyDescent="0.35">
      <c r="E448" s="52"/>
      <c r="F448" s="59"/>
      <c r="H448" s="3"/>
    </row>
    <row r="449" spans="5:8" s="6" customFormat="1" ht="42.65" customHeight="1" x14ac:dyDescent="0.35">
      <c r="E449" s="52"/>
      <c r="F449" s="59"/>
      <c r="H449" s="3"/>
    </row>
    <row r="450" spans="5:8" s="6" customFormat="1" ht="42.65" customHeight="1" x14ac:dyDescent="0.35">
      <c r="E450" s="52"/>
      <c r="F450" s="59"/>
      <c r="H450" s="3"/>
    </row>
    <row r="451" spans="5:8" s="6" customFormat="1" ht="42.65" customHeight="1" x14ac:dyDescent="0.35">
      <c r="E451" s="52"/>
      <c r="F451" s="59"/>
      <c r="H451" s="3"/>
    </row>
    <row r="452" spans="5:8" s="6" customFormat="1" ht="42.65" customHeight="1" x14ac:dyDescent="0.35">
      <c r="E452" s="52"/>
      <c r="F452" s="59"/>
      <c r="H452" s="3"/>
    </row>
    <row r="453" spans="5:8" s="6" customFormat="1" ht="42.65" customHeight="1" x14ac:dyDescent="0.35">
      <c r="E453" s="52"/>
      <c r="F453" s="59"/>
      <c r="H453" s="3"/>
    </row>
    <row r="454" spans="5:8" s="6" customFormat="1" ht="42.65" customHeight="1" x14ac:dyDescent="0.35">
      <c r="E454" s="52"/>
      <c r="F454" s="59"/>
      <c r="H454" s="3"/>
    </row>
    <row r="455" spans="5:8" s="6" customFormat="1" ht="42.65" customHeight="1" x14ac:dyDescent="0.35">
      <c r="E455" s="52"/>
      <c r="F455" s="59"/>
      <c r="H455" s="3"/>
    </row>
    <row r="456" spans="5:8" s="6" customFormat="1" ht="42.65" customHeight="1" x14ac:dyDescent="0.35">
      <c r="E456" s="52"/>
      <c r="F456" s="59"/>
      <c r="H456" s="3"/>
    </row>
    <row r="457" spans="5:8" s="6" customFormat="1" ht="42.65" customHeight="1" x14ac:dyDescent="0.35">
      <c r="E457" s="52"/>
      <c r="F457" s="59"/>
      <c r="H457" s="3"/>
    </row>
    <row r="458" spans="5:8" s="6" customFormat="1" ht="42.65" customHeight="1" x14ac:dyDescent="0.35">
      <c r="E458" s="52"/>
      <c r="F458" s="59"/>
      <c r="H458" s="3"/>
    </row>
    <row r="459" spans="5:8" s="6" customFormat="1" ht="42.65" customHeight="1" x14ac:dyDescent="0.35">
      <c r="E459" s="52"/>
      <c r="F459" s="59"/>
      <c r="H459" s="3"/>
    </row>
    <row r="460" spans="5:8" s="6" customFormat="1" ht="42.65" customHeight="1" x14ac:dyDescent="0.35">
      <c r="E460" s="52"/>
      <c r="F460" s="59"/>
      <c r="H460" s="3"/>
    </row>
    <row r="461" spans="5:8" s="6" customFormat="1" ht="42.65" customHeight="1" x14ac:dyDescent="0.35">
      <c r="E461" s="52"/>
      <c r="F461" s="59"/>
      <c r="H461" s="3"/>
    </row>
    <row r="462" spans="5:8" s="6" customFormat="1" ht="42.65" customHeight="1" x14ac:dyDescent="0.35">
      <c r="E462" s="52"/>
      <c r="F462" s="59"/>
      <c r="H462" s="3"/>
    </row>
    <row r="463" spans="5:8" s="6" customFormat="1" ht="42.65" customHeight="1" x14ac:dyDescent="0.35">
      <c r="E463" s="52"/>
      <c r="F463" s="59"/>
      <c r="H463" s="3"/>
    </row>
    <row r="464" spans="5:8" s="6" customFormat="1" ht="42.65" customHeight="1" x14ac:dyDescent="0.35">
      <c r="E464" s="52"/>
      <c r="F464" s="59"/>
      <c r="H464" s="3"/>
    </row>
    <row r="465" spans="5:8" s="6" customFormat="1" ht="42.65" customHeight="1" x14ac:dyDescent="0.35">
      <c r="E465" s="52"/>
      <c r="F465" s="59"/>
      <c r="H465" s="3"/>
    </row>
    <row r="466" spans="5:8" s="6" customFormat="1" ht="42.65" customHeight="1" x14ac:dyDescent="0.35">
      <c r="E466" s="52"/>
      <c r="F466" s="59"/>
      <c r="H466" s="3"/>
    </row>
    <row r="467" spans="5:8" s="6" customFormat="1" ht="42.65" customHeight="1" x14ac:dyDescent="0.35">
      <c r="E467" s="52"/>
      <c r="F467" s="59"/>
      <c r="H467" s="3"/>
    </row>
    <row r="468" spans="5:8" s="6" customFormat="1" ht="42.65" customHeight="1" x14ac:dyDescent="0.35">
      <c r="E468" s="52"/>
      <c r="F468" s="59"/>
      <c r="H468" s="3"/>
    </row>
    <row r="469" spans="5:8" s="6" customFormat="1" ht="42.65" customHeight="1" x14ac:dyDescent="0.35">
      <c r="E469" s="52"/>
      <c r="F469" s="59"/>
      <c r="H469" s="3"/>
    </row>
    <row r="470" spans="5:8" s="6" customFormat="1" ht="42.65" customHeight="1" x14ac:dyDescent="0.35">
      <c r="E470" s="52"/>
      <c r="F470" s="59"/>
      <c r="H470" s="3"/>
    </row>
    <row r="471" spans="5:8" s="6" customFormat="1" ht="42.65" customHeight="1" x14ac:dyDescent="0.35">
      <c r="E471" s="52"/>
      <c r="F471" s="59"/>
      <c r="H471" s="3"/>
    </row>
    <row r="472" spans="5:8" s="6" customFormat="1" ht="42.65" customHeight="1" x14ac:dyDescent="0.35">
      <c r="E472" s="52"/>
      <c r="F472" s="59"/>
      <c r="H472" s="3"/>
    </row>
    <row r="473" spans="5:8" s="6" customFormat="1" ht="42.65" customHeight="1" x14ac:dyDescent="0.35">
      <c r="E473" s="52"/>
      <c r="F473" s="59"/>
      <c r="H473" s="3"/>
    </row>
    <row r="474" spans="5:8" s="6" customFormat="1" ht="42.65" customHeight="1" x14ac:dyDescent="0.35">
      <c r="E474" s="52"/>
      <c r="F474" s="59"/>
      <c r="H474" s="3"/>
    </row>
    <row r="475" spans="5:8" s="6" customFormat="1" ht="42.65" customHeight="1" x14ac:dyDescent="0.35">
      <c r="E475" s="52"/>
      <c r="F475" s="59"/>
      <c r="H475" s="3"/>
    </row>
    <row r="476" spans="5:8" s="6" customFormat="1" ht="42.65" customHeight="1" x14ac:dyDescent="0.35">
      <c r="E476" s="52"/>
      <c r="F476" s="59"/>
      <c r="H476" s="3"/>
    </row>
    <row r="477" spans="5:8" s="6" customFormat="1" ht="42.65" customHeight="1" x14ac:dyDescent="0.35">
      <c r="E477" s="52"/>
      <c r="F477" s="59"/>
      <c r="H477" s="3"/>
    </row>
    <row r="478" spans="5:8" s="6" customFormat="1" ht="42.65" customHeight="1" x14ac:dyDescent="0.35">
      <c r="E478" s="52"/>
      <c r="F478" s="59"/>
      <c r="H478" s="3"/>
    </row>
    <row r="479" spans="5:8" s="6" customFormat="1" ht="42.65" customHeight="1" x14ac:dyDescent="0.35">
      <c r="E479" s="52"/>
      <c r="F479" s="59"/>
      <c r="H479" s="3"/>
    </row>
    <row r="480" spans="5:8" s="6" customFormat="1" ht="42.65" customHeight="1" x14ac:dyDescent="0.35">
      <c r="E480" s="52"/>
      <c r="F480" s="59"/>
      <c r="H480" s="3"/>
    </row>
    <row r="481" spans="5:8" s="6" customFormat="1" ht="42.65" customHeight="1" x14ac:dyDescent="0.35">
      <c r="E481" s="52"/>
      <c r="F481" s="59"/>
      <c r="H481" s="3"/>
    </row>
    <row r="482" spans="5:8" s="6" customFormat="1" ht="42.65" customHeight="1" x14ac:dyDescent="0.35">
      <c r="E482" s="52"/>
      <c r="F482" s="59"/>
      <c r="H482" s="3"/>
    </row>
    <row r="483" spans="5:8" s="6" customFormat="1" ht="42.65" customHeight="1" x14ac:dyDescent="0.35">
      <c r="E483" s="52"/>
      <c r="F483" s="59"/>
      <c r="H483" s="3"/>
    </row>
    <row r="484" spans="5:8" s="6" customFormat="1" ht="42.65" customHeight="1" x14ac:dyDescent="0.35">
      <c r="E484" s="52"/>
      <c r="F484" s="59"/>
      <c r="H484" s="3"/>
    </row>
    <row r="485" spans="5:8" s="6" customFormat="1" ht="42.65" customHeight="1" x14ac:dyDescent="0.35">
      <c r="E485" s="52"/>
      <c r="F485" s="59"/>
      <c r="H485" s="3"/>
    </row>
    <row r="486" spans="5:8" s="6" customFormat="1" ht="42.65" customHeight="1" x14ac:dyDescent="0.35">
      <c r="E486" s="52"/>
      <c r="F486" s="59"/>
      <c r="H486" s="3"/>
    </row>
    <row r="487" spans="5:8" s="6" customFormat="1" ht="42.65" customHeight="1" x14ac:dyDescent="0.35">
      <c r="E487" s="52"/>
      <c r="F487" s="59"/>
      <c r="H487" s="3"/>
    </row>
    <row r="488" spans="5:8" s="6" customFormat="1" ht="42.65" customHeight="1" x14ac:dyDescent="0.35">
      <c r="E488" s="52"/>
      <c r="F488" s="59"/>
      <c r="H488" s="3"/>
    </row>
    <row r="489" spans="5:8" s="6" customFormat="1" ht="42.65" customHeight="1" x14ac:dyDescent="0.35">
      <c r="E489" s="52"/>
      <c r="F489" s="59"/>
      <c r="H489" s="3"/>
    </row>
    <row r="490" spans="5:8" s="6" customFormat="1" ht="42.65" customHeight="1" x14ac:dyDescent="0.35">
      <c r="E490" s="52"/>
      <c r="F490" s="59"/>
      <c r="H490" s="3"/>
    </row>
    <row r="491" spans="5:8" s="6" customFormat="1" ht="42.65" customHeight="1" x14ac:dyDescent="0.35">
      <c r="E491" s="52"/>
      <c r="F491" s="59"/>
      <c r="H491" s="3"/>
    </row>
    <row r="492" spans="5:8" s="6" customFormat="1" ht="42.65" customHeight="1" x14ac:dyDescent="0.35">
      <c r="E492" s="52"/>
      <c r="F492" s="59"/>
      <c r="H492" s="3"/>
    </row>
    <row r="493" spans="5:8" s="6" customFormat="1" ht="42.65" customHeight="1" x14ac:dyDescent="0.35">
      <c r="E493" s="52"/>
      <c r="F493" s="59"/>
      <c r="H493" s="3"/>
    </row>
    <row r="494" spans="5:8" s="6" customFormat="1" ht="42.65" customHeight="1" x14ac:dyDescent="0.35">
      <c r="E494" s="52"/>
      <c r="F494" s="59"/>
      <c r="H494" s="3"/>
    </row>
    <row r="495" spans="5:8" s="6" customFormat="1" ht="42.65" customHeight="1" x14ac:dyDescent="0.35">
      <c r="E495" s="52"/>
      <c r="F495" s="59"/>
      <c r="H495" s="3"/>
    </row>
    <row r="496" spans="5:8" s="6" customFormat="1" ht="42.65" customHeight="1" x14ac:dyDescent="0.35">
      <c r="E496" s="52"/>
      <c r="F496" s="59"/>
      <c r="H496" s="3"/>
    </row>
    <row r="497" spans="5:8" s="6" customFormat="1" ht="42.65" customHeight="1" x14ac:dyDescent="0.35">
      <c r="E497" s="52"/>
      <c r="F497" s="59"/>
      <c r="H497" s="3"/>
    </row>
    <row r="498" spans="5:8" s="6" customFormat="1" ht="42.65" customHeight="1" x14ac:dyDescent="0.35">
      <c r="E498" s="52"/>
      <c r="F498" s="59"/>
      <c r="H498" s="3"/>
    </row>
    <row r="499" spans="5:8" s="6" customFormat="1" ht="42.65" customHeight="1" x14ac:dyDescent="0.35">
      <c r="E499" s="52"/>
      <c r="F499" s="59"/>
      <c r="H499" s="3"/>
    </row>
    <row r="500" spans="5:8" s="6" customFormat="1" ht="42.65" customHeight="1" x14ac:dyDescent="0.35">
      <c r="E500" s="52"/>
      <c r="F500" s="59"/>
      <c r="H500" s="3"/>
    </row>
    <row r="501" spans="5:8" s="6" customFormat="1" ht="42.65" customHeight="1" x14ac:dyDescent="0.35">
      <c r="E501" s="52"/>
      <c r="F501" s="59"/>
      <c r="H501" s="3"/>
    </row>
    <row r="502" spans="5:8" s="6" customFormat="1" ht="42.65" customHeight="1" x14ac:dyDescent="0.35">
      <c r="E502" s="52"/>
      <c r="F502" s="59"/>
      <c r="H502" s="3"/>
    </row>
    <row r="503" spans="5:8" s="6" customFormat="1" ht="42.65" customHeight="1" x14ac:dyDescent="0.35">
      <c r="E503" s="52"/>
      <c r="F503" s="59"/>
      <c r="H503" s="3"/>
    </row>
    <row r="504" spans="5:8" s="6" customFormat="1" ht="42.65" customHeight="1" x14ac:dyDescent="0.35">
      <c r="E504" s="52"/>
      <c r="F504" s="59"/>
      <c r="H504" s="3"/>
    </row>
    <row r="505" spans="5:8" s="6" customFormat="1" ht="42.65" customHeight="1" x14ac:dyDescent="0.35">
      <c r="E505" s="52"/>
      <c r="F505" s="59"/>
      <c r="H505" s="3"/>
    </row>
    <row r="506" spans="5:8" s="6" customFormat="1" ht="42.65" customHeight="1" x14ac:dyDescent="0.35">
      <c r="E506" s="52"/>
      <c r="F506" s="59"/>
      <c r="H506" s="3"/>
    </row>
    <row r="507" spans="5:8" s="6" customFormat="1" ht="42.65" customHeight="1" x14ac:dyDescent="0.35">
      <c r="E507" s="52"/>
      <c r="F507" s="59"/>
      <c r="H507" s="3"/>
    </row>
    <row r="508" spans="5:8" s="6" customFormat="1" ht="42.65" customHeight="1" x14ac:dyDescent="0.35">
      <c r="E508" s="52"/>
      <c r="F508" s="59"/>
      <c r="H508" s="3"/>
    </row>
    <row r="509" spans="5:8" s="6" customFormat="1" ht="42.65" customHeight="1" x14ac:dyDescent="0.35">
      <c r="E509" s="52"/>
      <c r="F509" s="59"/>
      <c r="H509" s="3"/>
    </row>
    <row r="510" spans="5:8" s="6" customFormat="1" ht="42.65" customHeight="1" x14ac:dyDescent="0.35">
      <c r="E510" s="52"/>
      <c r="F510" s="59"/>
      <c r="H510" s="3"/>
    </row>
    <row r="511" spans="5:8" s="6" customFormat="1" ht="42.65" customHeight="1" x14ac:dyDescent="0.35">
      <c r="E511" s="52"/>
      <c r="F511" s="59"/>
      <c r="H511" s="3"/>
    </row>
    <row r="512" spans="5:8" s="6" customFormat="1" ht="42.65" customHeight="1" x14ac:dyDescent="0.35">
      <c r="E512" s="52"/>
      <c r="F512" s="59"/>
      <c r="H512" s="3"/>
    </row>
    <row r="513" spans="5:8" s="6" customFormat="1" ht="42.65" customHeight="1" x14ac:dyDescent="0.35">
      <c r="E513" s="52"/>
      <c r="F513" s="59"/>
      <c r="H513" s="3"/>
    </row>
    <row r="514" spans="5:8" s="6" customFormat="1" ht="42.65" customHeight="1" x14ac:dyDescent="0.35">
      <c r="E514" s="52"/>
      <c r="F514" s="59"/>
      <c r="H514" s="3"/>
    </row>
    <row r="515" spans="5:8" s="6" customFormat="1" ht="42.65" customHeight="1" x14ac:dyDescent="0.35">
      <c r="E515" s="52"/>
      <c r="F515" s="59"/>
      <c r="H515" s="3"/>
    </row>
    <row r="516" spans="5:8" s="6" customFormat="1" ht="42.65" customHeight="1" x14ac:dyDescent="0.35">
      <c r="E516" s="52"/>
      <c r="F516" s="59"/>
      <c r="H516" s="3"/>
    </row>
    <row r="517" spans="5:8" s="6" customFormat="1" ht="42.65" customHeight="1" x14ac:dyDescent="0.35">
      <c r="E517" s="52"/>
      <c r="F517" s="59"/>
      <c r="H517" s="3"/>
    </row>
    <row r="518" spans="5:8" s="6" customFormat="1" ht="42.65" customHeight="1" x14ac:dyDescent="0.35">
      <c r="E518" s="52"/>
      <c r="F518" s="59"/>
      <c r="H518" s="3"/>
    </row>
    <row r="519" spans="5:8" s="6" customFormat="1" ht="42.65" customHeight="1" x14ac:dyDescent="0.35">
      <c r="E519" s="52"/>
      <c r="F519" s="59"/>
      <c r="H519" s="3"/>
    </row>
    <row r="520" spans="5:8" s="6" customFormat="1" ht="42.65" customHeight="1" x14ac:dyDescent="0.35">
      <c r="E520" s="52"/>
      <c r="F520" s="59"/>
      <c r="H520" s="3"/>
    </row>
    <row r="521" spans="5:8" s="6" customFormat="1" ht="42.65" customHeight="1" x14ac:dyDescent="0.35">
      <c r="E521" s="52"/>
      <c r="F521" s="59"/>
      <c r="H521" s="3"/>
    </row>
    <row r="522" spans="5:8" s="6" customFormat="1" ht="42.65" customHeight="1" x14ac:dyDescent="0.35">
      <c r="E522" s="52"/>
      <c r="F522" s="59"/>
      <c r="H522" s="3"/>
    </row>
    <row r="523" spans="5:8" s="6" customFormat="1" ht="42.65" customHeight="1" x14ac:dyDescent="0.35">
      <c r="E523" s="52"/>
      <c r="F523" s="59"/>
      <c r="H523" s="3"/>
    </row>
    <row r="524" spans="5:8" s="6" customFormat="1" ht="42.65" customHeight="1" x14ac:dyDescent="0.35">
      <c r="E524" s="52"/>
      <c r="F524" s="59"/>
      <c r="H524" s="3"/>
    </row>
    <row r="525" spans="5:8" s="6" customFormat="1" ht="42.65" customHeight="1" x14ac:dyDescent="0.35">
      <c r="E525" s="52"/>
      <c r="F525" s="59"/>
      <c r="H525" s="3"/>
    </row>
    <row r="526" spans="5:8" s="6" customFormat="1" ht="42.65" customHeight="1" x14ac:dyDescent="0.35">
      <c r="E526" s="52"/>
      <c r="F526" s="59"/>
      <c r="H526" s="3"/>
    </row>
    <row r="527" spans="5:8" s="6" customFormat="1" ht="42.65" customHeight="1" x14ac:dyDescent="0.35">
      <c r="E527" s="52"/>
      <c r="F527" s="59"/>
      <c r="H527" s="3"/>
    </row>
    <row r="528" spans="5:8" s="6" customFormat="1" ht="42.65" customHeight="1" x14ac:dyDescent="0.35">
      <c r="E528" s="52"/>
      <c r="F528" s="59"/>
      <c r="H528" s="3"/>
    </row>
    <row r="529" spans="5:8" s="6" customFormat="1" ht="42.65" customHeight="1" x14ac:dyDescent="0.35">
      <c r="E529" s="52"/>
      <c r="F529" s="59"/>
      <c r="H529" s="3"/>
    </row>
    <row r="530" spans="5:8" s="6" customFormat="1" ht="42.65" customHeight="1" x14ac:dyDescent="0.35">
      <c r="E530" s="52"/>
      <c r="F530" s="59"/>
      <c r="H530" s="3"/>
    </row>
    <row r="531" spans="5:8" s="6" customFormat="1" ht="42.65" customHeight="1" x14ac:dyDescent="0.35">
      <c r="E531" s="52"/>
      <c r="F531" s="59"/>
      <c r="H531" s="3"/>
    </row>
    <row r="532" spans="5:8" s="6" customFormat="1" ht="42.65" customHeight="1" x14ac:dyDescent="0.35">
      <c r="E532" s="52"/>
      <c r="F532" s="59"/>
      <c r="H532" s="3"/>
    </row>
    <row r="533" spans="5:8" s="6" customFormat="1" ht="42.65" customHeight="1" x14ac:dyDescent="0.35">
      <c r="E533" s="52"/>
      <c r="F533" s="59"/>
      <c r="H533" s="3"/>
    </row>
    <row r="534" spans="5:8" s="6" customFormat="1" ht="42.65" customHeight="1" x14ac:dyDescent="0.35">
      <c r="E534" s="52"/>
      <c r="F534" s="59"/>
      <c r="H534" s="3"/>
    </row>
    <row r="535" spans="5:8" s="6" customFormat="1" ht="42.65" customHeight="1" x14ac:dyDescent="0.35">
      <c r="E535" s="52"/>
      <c r="F535" s="59"/>
      <c r="H535" s="3"/>
    </row>
    <row r="536" spans="5:8" s="6" customFormat="1" ht="42.65" customHeight="1" x14ac:dyDescent="0.35">
      <c r="E536" s="52"/>
      <c r="F536" s="59"/>
      <c r="H536" s="3"/>
    </row>
    <row r="537" spans="5:8" s="6" customFormat="1" ht="42.65" customHeight="1" x14ac:dyDescent="0.35">
      <c r="E537" s="52"/>
      <c r="F537" s="59"/>
      <c r="H537" s="3"/>
    </row>
    <row r="538" spans="5:8" s="6" customFormat="1" ht="42.65" customHeight="1" x14ac:dyDescent="0.35">
      <c r="E538" s="52"/>
      <c r="F538" s="59"/>
      <c r="H538" s="3"/>
    </row>
    <row r="539" spans="5:8" s="6" customFormat="1" ht="42.65" customHeight="1" x14ac:dyDescent="0.35">
      <c r="E539" s="52"/>
      <c r="F539" s="59"/>
      <c r="H539" s="3"/>
    </row>
    <row r="540" spans="5:8" s="6" customFormat="1" ht="42.65" customHeight="1" x14ac:dyDescent="0.35">
      <c r="E540" s="52"/>
      <c r="F540" s="59"/>
      <c r="H540" s="3"/>
    </row>
    <row r="541" spans="5:8" s="6" customFormat="1" ht="42.65" customHeight="1" x14ac:dyDescent="0.35">
      <c r="E541" s="52"/>
      <c r="F541" s="59"/>
      <c r="H541" s="3"/>
    </row>
    <row r="542" spans="5:8" s="6" customFormat="1" ht="42.65" customHeight="1" x14ac:dyDescent="0.35">
      <c r="E542" s="52"/>
      <c r="F542" s="59"/>
      <c r="H542" s="3"/>
    </row>
    <row r="543" spans="5:8" s="6" customFormat="1" ht="42.65" customHeight="1" x14ac:dyDescent="0.35">
      <c r="E543" s="52"/>
      <c r="F543" s="59"/>
      <c r="H543" s="3"/>
    </row>
    <row r="544" spans="5:8" s="6" customFormat="1" ht="42.65" customHeight="1" x14ac:dyDescent="0.35">
      <c r="E544" s="52"/>
      <c r="F544" s="59"/>
      <c r="H544" s="3"/>
    </row>
    <row r="545" spans="5:8" s="6" customFormat="1" ht="42.65" customHeight="1" x14ac:dyDescent="0.35">
      <c r="E545" s="52"/>
      <c r="F545" s="59"/>
      <c r="H545" s="3"/>
    </row>
    <row r="546" spans="5:8" s="6" customFormat="1" ht="42.65" customHeight="1" x14ac:dyDescent="0.35">
      <c r="E546" s="52"/>
      <c r="F546" s="59"/>
      <c r="H546" s="3"/>
    </row>
    <row r="547" spans="5:8" s="6" customFormat="1" ht="42.65" customHeight="1" x14ac:dyDescent="0.35">
      <c r="E547" s="52"/>
      <c r="F547" s="59"/>
      <c r="H547" s="3"/>
    </row>
    <row r="548" spans="5:8" s="6" customFormat="1" ht="42.65" customHeight="1" x14ac:dyDescent="0.35">
      <c r="E548" s="52"/>
      <c r="F548" s="59"/>
      <c r="H548" s="3"/>
    </row>
    <row r="549" spans="5:8" s="6" customFormat="1" ht="42.65" customHeight="1" x14ac:dyDescent="0.35">
      <c r="E549" s="52"/>
      <c r="F549" s="59"/>
      <c r="H549" s="3"/>
    </row>
    <row r="550" spans="5:8" s="6" customFormat="1" ht="42.65" customHeight="1" x14ac:dyDescent="0.35">
      <c r="E550" s="52"/>
      <c r="F550" s="59"/>
      <c r="H550" s="3"/>
    </row>
    <row r="551" spans="5:8" s="6" customFormat="1" ht="42.65" customHeight="1" x14ac:dyDescent="0.35">
      <c r="E551" s="52"/>
      <c r="F551" s="59"/>
      <c r="H551" s="3"/>
    </row>
    <row r="552" spans="5:8" s="6" customFormat="1" ht="42.65" customHeight="1" x14ac:dyDescent="0.35">
      <c r="E552" s="52"/>
      <c r="F552" s="59"/>
      <c r="H552" s="3"/>
    </row>
    <row r="553" spans="5:8" s="6" customFormat="1" ht="42.65" customHeight="1" x14ac:dyDescent="0.35">
      <c r="E553" s="52"/>
      <c r="F553" s="59"/>
      <c r="H553" s="3"/>
    </row>
    <row r="554" spans="5:8" s="6" customFormat="1" ht="42.65" customHeight="1" x14ac:dyDescent="0.35">
      <c r="E554" s="52"/>
      <c r="F554" s="59"/>
      <c r="H554" s="3"/>
    </row>
    <row r="555" spans="5:8" s="6" customFormat="1" ht="42.65" customHeight="1" x14ac:dyDescent="0.35">
      <c r="E555" s="52"/>
      <c r="F555" s="59"/>
      <c r="H555" s="3"/>
    </row>
    <row r="556" spans="5:8" s="6" customFormat="1" ht="42.65" customHeight="1" x14ac:dyDescent="0.35">
      <c r="E556" s="52"/>
      <c r="F556" s="59"/>
      <c r="H556" s="3"/>
    </row>
    <row r="557" spans="5:8" s="6" customFormat="1" ht="42.65" customHeight="1" x14ac:dyDescent="0.35">
      <c r="E557" s="52"/>
      <c r="F557" s="59"/>
      <c r="H557" s="3"/>
    </row>
    <row r="558" spans="5:8" s="6" customFormat="1" ht="42.65" customHeight="1" x14ac:dyDescent="0.35">
      <c r="E558" s="52"/>
      <c r="F558" s="59"/>
      <c r="H558" s="3"/>
    </row>
    <row r="559" spans="5:8" s="6" customFormat="1" ht="42.65" customHeight="1" x14ac:dyDescent="0.35">
      <c r="E559" s="52"/>
      <c r="F559" s="59"/>
      <c r="H559" s="3"/>
    </row>
    <row r="560" spans="5:8" s="6" customFormat="1" ht="42.65" customHeight="1" x14ac:dyDescent="0.35">
      <c r="E560" s="52"/>
      <c r="F560" s="59"/>
      <c r="H560" s="3"/>
    </row>
    <row r="561" spans="5:8" s="6" customFormat="1" ht="42.65" customHeight="1" x14ac:dyDescent="0.35">
      <c r="E561" s="52"/>
      <c r="F561" s="59"/>
      <c r="H561" s="3"/>
    </row>
    <row r="562" spans="5:8" s="6" customFormat="1" ht="42.65" customHeight="1" x14ac:dyDescent="0.35">
      <c r="E562" s="52"/>
      <c r="F562" s="59"/>
      <c r="H562" s="3"/>
    </row>
    <row r="563" spans="5:8" s="6" customFormat="1" ht="42.65" customHeight="1" x14ac:dyDescent="0.35">
      <c r="E563" s="52"/>
      <c r="F563" s="59"/>
      <c r="H563" s="3"/>
    </row>
    <row r="564" spans="5:8" s="6" customFormat="1" ht="42.65" customHeight="1" x14ac:dyDescent="0.35">
      <c r="E564" s="52"/>
      <c r="F564" s="59"/>
      <c r="H564" s="3"/>
    </row>
    <row r="565" spans="5:8" s="6" customFormat="1" ht="42.65" customHeight="1" x14ac:dyDescent="0.35">
      <c r="E565" s="52"/>
      <c r="F565" s="59"/>
      <c r="H565" s="3"/>
    </row>
    <row r="566" spans="5:8" s="6" customFormat="1" ht="42.65" customHeight="1" x14ac:dyDescent="0.35">
      <c r="E566" s="52"/>
      <c r="F566" s="59"/>
      <c r="H566" s="3"/>
    </row>
    <row r="567" spans="5:8" s="6" customFormat="1" ht="42.65" customHeight="1" x14ac:dyDescent="0.35">
      <c r="E567" s="52"/>
      <c r="F567" s="59"/>
      <c r="H567" s="3"/>
    </row>
    <row r="568" spans="5:8" s="6" customFormat="1" ht="42.65" customHeight="1" x14ac:dyDescent="0.35">
      <c r="E568" s="52"/>
      <c r="F568" s="59"/>
      <c r="H568" s="3"/>
    </row>
    <row r="569" spans="5:8" s="6" customFormat="1" ht="42.65" customHeight="1" x14ac:dyDescent="0.35">
      <c r="E569" s="52"/>
      <c r="F569" s="59"/>
      <c r="H569" s="3"/>
    </row>
    <row r="570" spans="5:8" s="6" customFormat="1" ht="42.65" customHeight="1" x14ac:dyDescent="0.35">
      <c r="E570" s="52"/>
      <c r="F570" s="59"/>
      <c r="H570" s="3"/>
    </row>
    <row r="571" spans="5:8" s="6" customFormat="1" ht="42.65" customHeight="1" x14ac:dyDescent="0.35">
      <c r="E571" s="52"/>
      <c r="F571" s="59"/>
      <c r="H571" s="3"/>
    </row>
    <row r="572" spans="5:8" s="6" customFormat="1" ht="42.65" customHeight="1" x14ac:dyDescent="0.35">
      <c r="E572" s="52"/>
      <c r="F572" s="59"/>
      <c r="H572" s="3"/>
    </row>
    <row r="573" spans="5:8" s="6" customFormat="1" ht="42.65" customHeight="1" x14ac:dyDescent="0.35">
      <c r="E573" s="52"/>
      <c r="F573" s="59"/>
      <c r="H573" s="3"/>
    </row>
    <row r="574" spans="5:8" s="6" customFormat="1" ht="42.65" customHeight="1" x14ac:dyDescent="0.35">
      <c r="E574" s="52"/>
      <c r="F574" s="59"/>
      <c r="H574" s="3"/>
    </row>
    <row r="575" spans="5:8" s="6" customFormat="1" ht="42.65" customHeight="1" x14ac:dyDescent="0.35">
      <c r="E575" s="52"/>
      <c r="F575" s="59"/>
      <c r="H575" s="3"/>
    </row>
    <row r="576" spans="5:8" s="6" customFormat="1" ht="42.65" customHeight="1" x14ac:dyDescent="0.35">
      <c r="E576" s="52"/>
      <c r="F576" s="59"/>
      <c r="H576" s="3"/>
    </row>
    <row r="577" spans="5:8" s="6" customFormat="1" ht="42.65" customHeight="1" x14ac:dyDescent="0.35">
      <c r="E577" s="52"/>
      <c r="F577" s="59"/>
      <c r="H577" s="3"/>
    </row>
    <row r="578" spans="5:8" s="6" customFormat="1" ht="42.65" customHeight="1" x14ac:dyDescent="0.35">
      <c r="E578" s="52"/>
      <c r="F578" s="59"/>
      <c r="H578" s="3"/>
    </row>
    <row r="579" spans="5:8" s="6" customFormat="1" ht="42.65" customHeight="1" x14ac:dyDescent="0.35">
      <c r="E579" s="52"/>
      <c r="F579" s="59"/>
      <c r="H579" s="3"/>
    </row>
    <row r="580" spans="5:8" s="6" customFormat="1" ht="42.65" customHeight="1" x14ac:dyDescent="0.35">
      <c r="E580" s="52"/>
      <c r="F580" s="59"/>
      <c r="H580" s="3"/>
    </row>
    <row r="581" spans="5:8" s="6" customFormat="1" ht="42.65" customHeight="1" x14ac:dyDescent="0.35">
      <c r="E581" s="52"/>
      <c r="F581" s="59"/>
      <c r="H581" s="3"/>
    </row>
    <row r="582" spans="5:8" s="6" customFormat="1" ht="42.65" customHeight="1" x14ac:dyDescent="0.35">
      <c r="E582" s="52"/>
      <c r="F582" s="59"/>
      <c r="H582" s="3"/>
    </row>
    <row r="583" spans="5:8" s="6" customFormat="1" ht="42.65" customHeight="1" x14ac:dyDescent="0.35">
      <c r="E583" s="52"/>
      <c r="F583" s="59"/>
      <c r="H583" s="3"/>
    </row>
    <row r="584" spans="5:8" s="6" customFormat="1" ht="42.65" customHeight="1" x14ac:dyDescent="0.35">
      <c r="E584" s="52"/>
      <c r="F584" s="59"/>
      <c r="H584" s="3"/>
    </row>
    <row r="585" spans="5:8" s="6" customFormat="1" ht="42.65" customHeight="1" x14ac:dyDescent="0.35">
      <c r="E585" s="52"/>
      <c r="F585" s="59"/>
      <c r="H585" s="3"/>
    </row>
    <row r="586" spans="5:8" s="6" customFormat="1" ht="42.65" customHeight="1" x14ac:dyDescent="0.35">
      <c r="E586" s="52"/>
      <c r="F586" s="59"/>
      <c r="H586" s="3"/>
    </row>
    <row r="587" spans="5:8" s="6" customFormat="1" ht="42.65" customHeight="1" x14ac:dyDescent="0.35">
      <c r="E587" s="52"/>
      <c r="F587" s="59"/>
      <c r="H587" s="3"/>
    </row>
    <row r="588" spans="5:8" s="6" customFormat="1" ht="42.65" customHeight="1" x14ac:dyDescent="0.35">
      <c r="E588" s="52"/>
      <c r="F588" s="59"/>
      <c r="H588" s="3"/>
    </row>
    <row r="589" spans="5:8" s="6" customFormat="1" ht="42.65" customHeight="1" x14ac:dyDescent="0.35">
      <c r="E589" s="52"/>
      <c r="F589" s="59"/>
      <c r="H589" s="3"/>
    </row>
    <row r="590" spans="5:8" s="6" customFormat="1" ht="42.65" customHeight="1" x14ac:dyDescent="0.35">
      <c r="E590" s="52"/>
      <c r="F590" s="59"/>
      <c r="H590" s="3"/>
    </row>
    <row r="591" spans="5:8" s="6" customFormat="1" ht="42.65" customHeight="1" x14ac:dyDescent="0.35">
      <c r="E591" s="52"/>
      <c r="F591" s="59"/>
      <c r="H591" s="3"/>
    </row>
    <row r="592" spans="5:8" s="6" customFormat="1" ht="42.65" customHeight="1" x14ac:dyDescent="0.35">
      <c r="E592" s="52"/>
      <c r="F592" s="59"/>
      <c r="H592" s="3"/>
    </row>
    <row r="593" spans="5:8" s="6" customFormat="1" ht="42.65" customHeight="1" x14ac:dyDescent="0.35">
      <c r="E593" s="52"/>
      <c r="F593" s="59"/>
      <c r="H593" s="3"/>
    </row>
    <row r="594" spans="5:8" s="6" customFormat="1" ht="42.65" customHeight="1" x14ac:dyDescent="0.35">
      <c r="E594" s="52"/>
      <c r="F594" s="59"/>
      <c r="H594" s="3"/>
    </row>
    <row r="595" spans="5:8" s="6" customFormat="1" ht="42.65" customHeight="1" x14ac:dyDescent="0.35">
      <c r="E595" s="52"/>
      <c r="F595" s="59"/>
      <c r="H595" s="3"/>
    </row>
    <row r="596" spans="5:8" s="6" customFormat="1" ht="42.65" customHeight="1" x14ac:dyDescent="0.35">
      <c r="E596" s="52"/>
      <c r="F596" s="59"/>
      <c r="H596" s="3"/>
    </row>
    <row r="597" spans="5:8" s="6" customFormat="1" ht="42.65" customHeight="1" x14ac:dyDescent="0.35">
      <c r="E597" s="52"/>
      <c r="F597" s="59"/>
      <c r="H597" s="3"/>
    </row>
    <row r="598" spans="5:8" s="6" customFormat="1" ht="42.65" customHeight="1" x14ac:dyDescent="0.35">
      <c r="E598" s="52"/>
      <c r="F598" s="59"/>
      <c r="H598" s="3"/>
    </row>
    <row r="599" spans="5:8" s="6" customFormat="1" ht="42.65" customHeight="1" x14ac:dyDescent="0.35">
      <c r="E599" s="52"/>
      <c r="F599" s="59"/>
      <c r="H599" s="3"/>
    </row>
    <row r="600" spans="5:8" s="6" customFormat="1" ht="42.65" customHeight="1" x14ac:dyDescent="0.35">
      <c r="E600" s="52"/>
      <c r="F600" s="59"/>
      <c r="H600" s="3"/>
    </row>
    <row r="601" spans="5:8" s="6" customFormat="1" ht="42.65" customHeight="1" x14ac:dyDescent="0.35">
      <c r="E601" s="52"/>
      <c r="F601" s="59"/>
      <c r="H601" s="3"/>
    </row>
    <row r="602" spans="5:8" s="6" customFormat="1" ht="42.65" customHeight="1" x14ac:dyDescent="0.35">
      <c r="E602" s="52"/>
      <c r="F602" s="59"/>
      <c r="H602" s="3"/>
    </row>
    <row r="603" spans="5:8" s="6" customFormat="1" ht="42.65" customHeight="1" x14ac:dyDescent="0.35">
      <c r="E603" s="52"/>
      <c r="F603" s="59"/>
      <c r="H603" s="3"/>
    </row>
    <row r="604" spans="5:8" s="6" customFormat="1" ht="42.65" customHeight="1" x14ac:dyDescent="0.35">
      <c r="E604" s="52"/>
      <c r="F604" s="59"/>
      <c r="H604" s="3"/>
    </row>
    <row r="605" spans="5:8" s="6" customFormat="1" ht="42.65" customHeight="1" x14ac:dyDescent="0.35">
      <c r="E605" s="52"/>
      <c r="F605" s="59"/>
      <c r="H605" s="3"/>
    </row>
    <row r="606" spans="5:8" s="6" customFormat="1" ht="42.65" customHeight="1" x14ac:dyDescent="0.35">
      <c r="E606" s="52"/>
      <c r="F606" s="59"/>
      <c r="H606" s="3"/>
    </row>
    <row r="607" spans="5:8" s="6" customFormat="1" ht="42.65" customHeight="1" x14ac:dyDescent="0.35">
      <c r="E607" s="52"/>
      <c r="F607" s="59"/>
      <c r="H607" s="3"/>
    </row>
    <row r="608" spans="5:8" s="6" customFormat="1" ht="42.65" customHeight="1" x14ac:dyDescent="0.35">
      <c r="E608" s="52"/>
      <c r="F608" s="59"/>
      <c r="H608" s="3"/>
    </row>
    <row r="609" spans="5:8" s="6" customFormat="1" ht="42.65" customHeight="1" x14ac:dyDescent="0.35">
      <c r="E609" s="52"/>
      <c r="F609" s="59"/>
      <c r="H609" s="3"/>
    </row>
    <row r="610" spans="5:8" s="6" customFormat="1" ht="42.65" customHeight="1" x14ac:dyDescent="0.35">
      <c r="E610" s="52"/>
      <c r="F610" s="59"/>
      <c r="H610" s="3"/>
    </row>
    <row r="611" spans="5:8" s="6" customFormat="1" ht="42.65" customHeight="1" x14ac:dyDescent="0.35">
      <c r="E611" s="52"/>
      <c r="F611" s="59"/>
      <c r="H611" s="3"/>
    </row>
    <row r="612" spans="5:8" s="6" customFormat="1" ht="42.65" customHeight="1" x14ac:dyDescent="0.35">
      <c r="E612" s="52"/>
      <c r="F612" s="59"/>
      <c r="H612" s="3"/>
    </row>
    <row r="613" spans="5:8" s="6" customFormat="1" ht="42.65" customHeight="1" x14ac:dyDescent="0.35">
      <c r="E613" s="52"/>
      <c r="F613" s="59"/>
      <c r="H613" s="3"/>
    </row>
    <row r="614" spans="5:8" s="6" customFormat="1" ht="42.65" customHeight="1" x14ac:dyDescent="0.35">
      <c r="E614" s="52"/>
      <c r="F614" s="59"/>
      <c r="H614" s="3"/>
    </row>
    <row r="615" spans="5:8" s="6" customFormat="1" ht="42.65" customHeight="1" x14ac:dyDescent="0.35">
      <c r="E615" s="52"/>
      <c r="F615" s="59"/>
      <c r="H615" s="3"/>
    </row>
    <row r="616" spans="5:8" s="6" customFormat="1" ht="42.65" customHeight="1" x14ac:dyDescent="0.35">
      <c r="E616" s="52"/>
      <c r="F616" s="59"/>
      <c r="H616" s="3"/>
    </row>
    <row r="617" spans="5:8" s="6" customFormat="1" ht="42.65" customHeight="1" x14ac:dyDescent="0.35">
      <c r="E617" s="52"/>
      <c r="F617" s="59"/>
      <c r="H617" s="3"/>
    </row>
    <row r="618" spans="5:8" s="6" customFormat="1" ht="42.65" customHeight="1" x14ac:dyDescent="0.35">
      <c r="E618" s="52"/>
      <c r="F618" s="59"/>
      <c r="H618" s="3"/>
    </row>
    <row r="619" spans="5:8" s="6" customFormat="1" ht="42.65" customHeight="1" x14ac:dyDescent="0.35">
      <c r="E619" s="52"/>
      <c r="F619" s="59"/>
      <c r="H619" s="3"/>
    </row>
    <row r="620" spans="5:8" s="6" customFormat="1" ht="42.65" customHeight="1" x14ac:dyDescent="0.35">
      <c r="E620" s="52"/>
      <c r="F620" s="59"/>
      <c r="H620" s="3"/>
    </row>
    <row r="621" spans="5:8" s="6" customFormat="1" ht="42.65" customHeight="1" x14ac:dyDescent="0.35">
      <c r="E621" s="52"/>
      <c r="F621" s="59"/>
      <c r="H621" s="3"/>
    </row>
    <row r="622" spans="5:8" s="6" customFormat="1" ht="42.65" customHeight="1" x14ac:dyDescent="0.35">
      <c r="E622" s="52"/>
      <c r="F622" s="59"/>
      <c r="H622" s="3"/>
    </row>
    <row r="623" spans="5:8" s="6" customFormat="1" ht="42.65" customHeight="1" x14ac:dyDescent="0.35">
      <c r="E623" s="52"/>
      <c r="F623" s="59"/>
      <c r="H623" s="3"/>
    </row>
    <row r="624" spans="5:8" s="6" customFormat="1" ht="42.65" customHeight="1" x14ac:dyDescent="0.35">
      <c r="E624" s="52"/>
      <c r="F624" s="59"/>
      <c r="H624" s="3"/>
    </row>
    <row r="625" spans="5:8" s="6" customFormat="1" ht="42.65" customHeight="1" x14ac:dyDescent="0.35">
      <c r="E625" s="52"/>
      <c r="F625" s="59"/>
      <c r="H625" s="3"/>
    </row>
    <row r="626" spans="5:8" s="6" customFormat="1" ht="42.65" customHeight="1" x14ac:dyDescent="0.35">
      <c r="E626" s="52"/>
      <c r="F626" s="59"/>
      <c r="H626" s="3"/>
    </row>
    <row r="627" spans="5:8" s="6" customFormat="1" ht="42.65" customHeight="1" x14ac:dyDescent="0.35">
      <c r="E627" s="52"/>
      <c r="F627" s="59"/>
      <c r="H627" s="3"/>
    </row>
    <row r="628" spans="5:8" s="6" customFormat="1" ht="42.65" customHeight="1" x14ac:dyDescent="0.35">
      <c r="E628" s="52"/>
      <c r="F628" s="59"/>
      <c r="H628" s="3"/>
    </row>
    <row r="629" spans="5:8" s="6" customFormat="1" ht="42.65" customHeight="1" x14ac:dyDescent="0.35">
      <c r="E629" s="52"/>
      <c r="F629" s="59"/>
      <c r="H629" s="3"/>
    </row>
    <row r="630" spans="5:8" s="6" customFormat="1" ht="42.65" customHeight="1" x14ac:dyDescent="0.35">
      <c r="E630" s="52"/>
      <c r="F630" s="59"/>
      <c r="H630" s="3"/>
    </row>
    <row r="631" spans="5:8" s="6" customFormat="1" ht="42.65" customHeight="1" x14ac:dyDescent="0.35">
      <c r="E631" s="52"/>
      <c r="F631" s="59"/>
      <c r="H631" s="3"/>
    </row>
    <row r="632" spans="5:8" s="6" customFormat="1" ht="42.65" customHeight="1" x14ac:dyDescent="0.35">
      <c r="E632" s="52"/>
      <c r="F632" s="59"/>
      <c r="H632" s="3"/>
    </row>
    <row r="633" spans="5:8" s="6" customFormat="1" ht="42.65" customHeight="1" x14ac:dyDescent="0.35">
      <c r="E633" s="52"/>
      <c r="F633" s="59"/>
      <c r="H633" s="3"/>
    </row>
    <row r="634" spans="5:8" s="6" customFormat="1" ht="42.65" customHeight="1" x14ac:dyDescent="0.35">
      <c r="E634" s="52"/>
      <c r="F634" s="59"/>
      <c r="H634" s="3"/>
    </row>
    <row r="635" spans="5:8" s="6" customFormat="1" ht="42.65" customHeight="1" x14ac:dyDescent="0.35">
      <c r="E635" s="52"/>
      <c r="F635" s="59"/>
      <c r="H635" s="3"/>
    </row>
    <row r="636" spans="5:8" s="6" customFormat="1" ht="42.65" customHeight="1" x14ac:dyDescent="0.35">
      <c r="E636" s="52"/>
      <c r="F636" s="59"/>
      <c r="H636" s="3"/>
    </row>
    <row r="637" spans="5:8" s="6" customFormat="1" ht="42.65" customHeight="1" x14ac:dyDescent="0.35">
      <c r="E637" s="52"/>
      <c r="F637" s="59"/>
      <c r="H637" s="3"/>
    </row>
    <row r="638" spans="5:8" s="6" customFormat="1" ht="42.65" customHeight="1" x14ac:dyDescent="0.35">
      <c r="E638" s="52"/>
      <c r="F638" s="59"/>
      <c r="H638" s="3"/>
    </row>
    <row r="639" spans="5:8" s="6" customFormat="1" ht="42.65" customHeight="1" x14ac:dyDescent="0.35">
      <c r="E639" s="52"/>
      <c r="F639" s="59"/>
      <c r="H639" s="3"/>
    </row>
    <row r="640" spans="5:8" s="6" customFormat="1" ht="42.65" customHeight="1" x14ac:dyDescent="0.35">
      <c r="E640" s="52"/>
      <c r="F640" s="59"/>
      <c r="H640" s="3"/>
    </row>
    <row r="641" spans="5:8" s="6" customFormat="1" ht="42.65" customHeight="1" x14ac:dyDescent="0.35">
      <c r="E641" s="52"/>
      <c r="F641" s="59"/>
      <c r="H641" s="3"/>
    </row>
    <row r="642" spans="5:8" s="6" customFormat="1" ht="42.65" customHeight="1" x14ac:dyDescent="0.35">
      <c r="E642" s="52"/>
      <c r="F642" s="59"/>
      <c r="H642" s="3"/>
    </row>
    <row r="643" spans="5:8" s="6" customFormat="1" ht="42.65" customHeight="1" x14ac:dyDescent="0.35">
      <c r="E643" s="52"/>
      <c r="F643" s="59"/>
      <c r="H643" s="3"/>
    </row>
    <row r="644" spans="5:8" s="6" customFormat="1" ht="42.65" customHeight="1" x14ac:dyDescent="0.35">
      <c r="E644" s="52"/>
      <c r="F644" s="59"/>
      <c r="H644" s="3"/>
    </row>
    <row r="645" spans="5:8" s="6" customFormat="1" ht="42.65" customHeight="1" x14ac:dyDescent="0.35">
      <c r="E645" s="52"/>
      <c r="F645" s="59"/>
      <c r="H645" s="3"/>
    </row>
    <row r="646" spans="5:8" s="6" customFormat="1" ht="42.65" customHeight="1" x14ac:dyDescent="0.35">
      <c r="E646" s="52"/>
      <c r="F646" s="59"/>
      <c r="H646" s="3"/>
    </row>
    <row r="647" spans="5:8" s="6" customFormat="1" ht="42.65" customHeight="1" x14ac:dyDescent="0.35">
      <c r="E647" s="52"/>
      <c r="F647" s="59"/>
      <c r="H647" s="3"/>
    </row>
    <row r="648" spans="5:8" s="6" customFormat="1" ht="42.65" customHeight="1" x14ac:dyDescent="0.35">
      <c r="E648" s="52"/>
      <c r="F648" s="59"/>
      <c r="H648" s="3"/>
    </row>
    <row r="649" spans="5:8" s="6" customFormat="1" ht="42.65" customHeight="1" x14ac:dyDescent="0.35">
      <c r="E649" s="52"/>
      <c r="F649" s="59"/>
      <c r="H649" s="3"/>
    </row>
    <row r="650" spans="5:8" s="6" customFormat="1" ht="42.65" customHeight="1" x14ac:dyDescent="0.35">
      <c r="E650" s="52"/>
      <c r="F650" s="59"/>
      <c r="H650" s="3"/>
    </row>
    <row r="651" spans="5:8" s="6" customFormat="1" ht="42.65" customHeight="1" x14ac:dyDescent="0.35">
      <c r="E651" s="52"/>
      <c r="F651" s="59"/>
      <c r="H651" s="3"/>
    </row>
    <row r="652" spans="5:8" s="6" customFormat="1" ht="42.65" customHeight="1" x14ac:dyDescent="0.35">
      <c r="E652" s="52"/>
      <c r="F652" s="59"/>
      <c r="H652" s="3"/>
    </row>
    <row r="653" spans="5:8" s="6" customFormat="1" ht="42.65" customHeight="1" x14ac:dyDescent="0.35">
      <c r="E653" s="52"/>
      <c r="F653" s="59"/>
      <c r="H653" s="3"/>
    </row>
    <row r="654" spans="5:8" s="6" customFormat="1" ht="42.65" customHeight="1" x14ac:dyDescent="0.35">
      <c r="E654" s="52"/>
      <c r="F654" s="59"/>
      <c r="H654" s="3"/>
    </row>
    <row r="655" spans="5:8" s="6" customFormat="1" ht="42.65" customHeight="1" x14ac:dyDescent="0.35">
      <c r="E655" s="52"/>
      <c r="F655" s="59"/>
      <c r="H655" s="3"/>
    </row>
    <row r="656" spans="5:8" s="6" customFormat="1" ht="42.65" customHeight="1" x14ac:dyDescent="0.35">
      <c r="E656" s="52"/>
      <c r="F656" s="59"/>
      <c r="H656" s="3"/>
    </row>
    <row r="657" spans="5:8" s="6" customFormat="1" ht="42.65" customHeight="1" x14ac:dyDescent="0.35">
      <c r="E657" s="52"/>
      <c r="F657" s="59"/>
      <c r="H657" s="3"/>
    </row>
    <row r="658" spans="5:8" s="6" customFormat="1" ht="42.65" customHeight="1" x14ac:dyDescent="0.35">
      <c r="E658" s="52"/>
      <c r="F658" s="59"/>
      <c r="H658" s="3"/>
    </row>
    <row r="659" spans="5:8" s="6" customFormat="1" ht="42.65" customHeight="1" x14ac:dyDescent="0.35">
      <c r="E659" s="52"/>
      <c r="F659" s="59"/>
      <c r="H659" s="3"/>
    </row>
    <row r="660" spans="5:8" s="6" customFormat="1" ht="42.65" customHeight="1" x14ac:dyDescent="0.35">
      <c r="E660" s="52"/>
      <c r="F660" s="59"/>
      <c r="H660" s="3"/>
    </row>
    <row r="661" spans="5:8" s="6" customFormat="1" ht="42.65" customHeight="1" x14ac:dyDescent="0.35">
      <c r="E661" s="52"/>
      <c r="F661" s="59"/>
      <c r="H661" s="3"/>
    </row>
    <row r="662" spans="5:8" s="6" customFormat="1" ht="42.65" customHeight="1" x14ac:dyDescent="0.35">
      <c r="E662" s="52"/>
      <c r="F662" s="59"/>
      <c r="H662" s="3"/>
    </row>
    <row r="663" spans="5:8" s="6" customFormat="1" ht="42.65" customHeight="1" x14ac:dyDescent="0.35">
      <c r="E663" s="52"/>
      <c r="F663" s="59"/>
      <c r="H663" s="3"/>
    </row>
    <row r="664" spans="5:8" s="6" customFormat="1" ht="42.65" customHeight="1" x14ac:dyDescent="0.35">
      <c r="E664" s="52"/>
      <c r="F664" s="59"/>
      <c r="H664" s="3"/>
    </row>
    <row r="665" spans="5:8" s="6" customFormat="1" ht="42.65" customHeight="1" x14ac:dyDescent="0.35">
      <c r="E665" s="52"/>
      <c r="F665" s="59"/>
      <c r="H665" s="3"/>
    </row>
    <row r="666" spans="5:8" s="6" customFormat="1" ht="42.65" customHeight="1" x14ac:dyDescent="0.35">
      <c r="E666" s="52"/>
      <c r="F666" s="59"/>
      <c r="H666" s="3"/>
    </row>
    <row r="667" spans="5:8" s="6" customFormat="1" ht="42.65" customHeight="1" x14ac:dyDescent="0.35">
      <c r="E667" s="52"/>
      <c r="F667" s="59"/>
      <c r="H667" s="3"/>
    </row>
    <row r="668" spans="5:8" s="6" customFormat="1" ht="42.65" customHeight="1" x14ac:dyDescent="0.35">
      <c r="E668" s="52"/>
      <c r="F668" s="59"/>
      <c r="H668" s="3"/>
    </row>
    <row r="669" spans="5:8" s="6" customFormat="1" ht="42.65" customHeight="1" x14ac:dyDescent="0.35">
      <c r="E669" s="52"/>
      <c r="F669" s="59"/>
      <c r="H669" s="3"/>
    </row>
    <row r="670" spans="5:8" s="6" customFormat="1" ht="42.65" customHeight="1" x14ac:dyDescent="0.35">
      <c r="E670" s="52"/>
      <c r="F670" s="59"/>
      <c r="H670" s="3"/>
    </row>
    <row r="671" spans="5:8" s="6" customFormat="1" ht="42.65" customHeight="1" x14ac:dyDescent="0.35">
      <c r="E671" s="52"/>
      <c r="F671" s="59"/>
      <c r="H671" s="3"/>
    </row>
    <row r="672" spans="5:8" s="6" customFormat="1" ht="42.65" customHeight="1" x14ac:dyDescent="0.35">
      <c r="E672" s="52"/>
      <c r="F672" s="59"/>
      <c r="H672" s="3"/>
    </row>
    <row r="673" spans="5:8" s="6" customFormat="1" ht="42.65" customHeight="1" x14ac:dyDescent="0.35">
      <c r="E673" s="52"/>
      <c r="F673" s="59"/>
      <c r="H673" s="3"/>
    </row>
    <row r="674" spans="5:8" s="6" customFormat="1" ht="42.65" customHeight="1" x14ac:dyDescent="0.35">
      <c r="E674" s="52"/>
      <c r="F674" s="59"/>
      <c r="H674" s="3"/>
    </row>
    <row r="675" spans="5:8" s="6" customFormat="1" ht="42.65" customHeight="1" x14ac:dyDescent="0.35">
      <c r="E675" s="52"/>
      <c r="F675" s="59"/>
      <c r="H675" s="3"/>
    </row>
    <row r="676" spans="5:8" s="6" customFormat="1" ht="42.65" customHeight="1" x14ac:dyDescent="0.35">
      <c r="E676" s="52"/>
      <c r="F676" s="59"/>
      <c r="H676" s="3"/>
    </row>
    <row r="677" spans="5:8" s="6" customFormat="1" ht="42.65" customHeight="1" x14ac:dyDescent="0.35">
      <c r="E677" s="52"/>
      <c r="F677" s="59"/>
      <c r="H677" s="3"/>
    </row>
    <row r="678" spans="5:8" s="6" customFormat="1" ht="42.65" customHeight="1" x14ac:dyDescent="0.35">
      <c r="E678" s="52"/>
      <c r="F678" s="59"/>
      <c r="H678" s="3"/>
    </row>
    <row r="679" spans="5:8" s="6" customFormat="1" ht="42.65" customHeight="1" x14ac:dyDescent="0.35">
      <c r="E679" s="52"/>
      <c r="F679" s="59"/>
      <c r="H679" s="3"/>
    </row>
    <row r="680" spans="5:8" s="6" customFormat="1" ht="42.65" customHeight="1" x14ac:dyDescent="0.35">
      <c r="E680" s="52"/>
      <c r="F680" s="59"/>
      <c r="H680" s="3"/>
    </row>
    <row r="681" spans="5:8" s="6" customFormat="1" ht="42.65" customHeight="1" x14ac:dyDescent="0.35">
      <c r="E681" s="52"/>
      <c r="F681" s="59"/>
      <c r="H681" s="3"/>
    </row>
    <row r="682" spans="5:8" s="6" customFormat="1" ht="42.65" customHeight="1" x14ac:dyDescent="0.35">
      <c r="E682" s="52"/>
      <c r="F682" s="59"/>
      <c r="H682" s="3"/>
    </row>
    <row r="683" spans="5:8" s="6" customFormat="1" ht="42.65" customHeight="1" x14ac:dyDescent="0.35">
      <c r="E683" s="52"/>
      <c r="F683" s="59"/>
      <c r="H683" s="3"/>
    </row>
    <row r="684" spans="5:8" s="6" customFormat="1" ht="42.65" customHeight="1" x14ac:dyDescent="0.35">
      <c r="E684" s="52"/>
      <c r="F684" s="59"/>
      <c r="H684" s="3"/>
    </row>
    <row r="685" spans="5:8" s="6" customFormat="1" ht="42.65" customHeight="1" x14ac:dyDescent="0.35">
      <c r="E685" s="52"/>
      <c r="F685" s="59"/>
      <c r="H685" s="3"/>
    </row>
    <row r="686" spans="5:8" s="6" customFormat="1" ht="42.65" customHeight="1" x14ac:dyDescent="0.35">
      <c r="E686" s="52"/>
      <c r="F686" s="59"/>
      <c r="H686" s="3"/>
    </row>
    <row r="687" spans="5:8" s="6" customFormat="1" ht="42.65" customHeight="1" x14ac:dyDescent="0.35">
      <c r="E687" s="52"/>
      <c r="F687" s="59"/>
      <c r="H687" s="3"/>
    </row>
    <row r="688" spans="5:8" s="6" customFormat="1" ht="42.65" customHeight="1" x14ac:dyDescent="0.35">
      <c r="E688" s="52"/>
      <c r="F688" s="59"/>
      <c r="H688" s="3"/>
    </row>
    <row r="689" spans="5:8" s="6" customFormat="1" ht="42.65" customHeight="1" x14ac:dyDescent="0.35">
      <c r="E689" s="52"/>
      <c r="F689" s="59"/>
      <c r="H689" s="3"/>
    </row>
    <row r="690" spans="5:8" s="6" customFormat="1" ht="42.65" customHeight="1" x14ac:dyDescent="0.35">
      <c r="E690" s="52"/>
      <c r="F690" s="59"/>
      <c r="H690" s="3"/>
    </row>
    <row r="691" spans="5:8" s="6" customFormat="1" ht="42.65" customHeight="1" x14ac:dyDescent="0.35">
      <c r="E691" s="52"/>
      <c r="F691" s="59"/>
      <c r="H691" s="3"/>
    </row>
    <row r="692" spans="5:8" s="6" customFormat="1" ht="42.65" customHeight="1" x14ac:dyDescent="0.35">
      <c r="E692" s="52"/>
      <c r="F692" s="59"/>
      <c r="H692" s="3"/>
    </row>
    <row r="693" spans="5:8" s="6" customFormat="1" ht="42.65" customHeight="1" x14ac:dyDescent="0.35">
      <c r="E693" s="52"/>
      <c r="F693" s="59"/>
      <c r="H693" s="3"/>
    </row>
    <row r="694" spans="5:8" s="6" customFormat="1" ht="42.65" customHeight="1" x14ac:dyDescent="0.35">
      <c r="E694" s="52"/>
      <c r="F694" s="59"/>
      <c r="H694" s="3"/>
    </row>
    <row r="695" spans="5:8" s="6" customFormat="1" ht="42.65" customHeight="1" x14ac:dyDescent="0.35">
      <c r="E695" s="52"/>
      <c r="F695" s="59"/>
      <c r="H695" s="3"/>
    </row>
    <row r="696" spans="5:8" s="6" customFormat="1" ht="42.65" customHeight="1" x14ac:dyDescent="0.35">
      <c r="E696" s="52"/>
      <c r="F696" s="59"/>
      <c r="H696" s="3"/>
    </row>
    <row r="697" spans="5:8" s="6" customFormat="1" ht="42.65" customHeight="1" x14ac:dyDescent="0.35">
      <c r="E697" s="52"/>
      <c r="F697" s="59"/>
      <c r="H697" s="3"/>
    </row>
    <row r="698" spans="5:8" s="6" customFormat="1" ht="42.65" customHeight="1" x14ac:dyDescent="0.35">
      <c r="E698" s="52"/>
      <c r="F698" s="59"/>
      <c r="H698" s="3"/>
    </row>
    <row r="699" spans="5:8" s="6" customFormat="1" ht="42.65" customHeight="1" x14ac:dyDescent="0.35">
      <c r="E699" s="52"/>
      <c r="F699" s="59"/>
      <c r="H699" s="3"/>
    </row>
    <row r="700" spans="5:8" s="6" customFormat="1" ht="42.65" customHeight="1" x14ac:dyDescent="0.35">
      <c r="E700" s="52"/>
      <c r="F700" s="59"/>
      <c r="H700" s="3"/>
    </row>
    <row r="701" spans="5:8" s="6" customFormat="1" ht="42.65" customHeight="1" x14ac:dyDescent="0.35">
      <c r="E701" s="52"/>
      <c r="F701" s="59"/>
      <c r="H701" s="3"/>
    </row>
    <row r="702" spans="5:8" s="6" customFormat="1" ht="42.65" customHeight="1" x14ac:dyDescent="0.35">
      <c r="E702" s="52"/>
      <c r="F702" s="59"/>
      <c r="H702" s="3"/>
    </row>
    <row r="703" spans="5:8" s="6" customFormat="1" ht="42.65" customHeight="1" x14ac:dyDescent="0.35">
      <c r="E703" s="52"/>
      <c r="F703" s="59"/>
      <c r="H703" s="3"/>
    </row>
    <row r="704" spans="5:8" s="6" customFormat="1" ht="42.65" customHeight="1" x14ac:dyDescent="0.35">
      <c r="E704" s="52"/>
      <c r="F704" s="59"/>
      <c r="H704" s="3"/>
    </row>
    <row r="705" spans="5:8" s="6" customFormat="1" ht="42.65" customHeight="1" x14ac:dyDescent="0.35">
      <c r="E705" s="52"/>
      <c r="F705" s="59"/>
      <c r="H705" s="3"/>
    </row>
    <row r="706" spans="5:8" s="6" customFormat="1" ht="42.65" customHeight="1" x14ac:dyDescent="0.35">
      <c r="E706" s="52"/>
      <c r="F706" s="59"/>
      <c r="H706" s="3"/>
    </row>
    <row r="707" spans="5:8" s="6" customFormat="1" ht="42.65" customHeight="1" x14ac:dyDescent="0.35">
      <c r="E707" s="52"/>
      <c r="F707" s="59"/>
      <c r="H707" s="3"/>
    </row>
    <row r="708" spans="5:8" s="6" customFormat="1" ht="42.65" customHeight="1" x14ac:dyDescent="0.35">
      <c r="E708" s="52"/>
      <c r="F708" s="59"/>
      <c r="H708" s="3"/>
    </row>
    <row r="709" spans="5:8" s="6" customFormat="1" ht="42.65" customHeight="1" x14ac:dyDescent="0.35">
      <c r="E709" s="52"/>
      <c r="F709" s="59"/>
      <c r="H709" s="3"/>
    </row>
    <row r="710" spans="5:8" s="6" customFormat="1" ht="42.65" customHeight="1" x14ac:dyDescent="0.35">
      <c r="E710" s="52"/>
      <c r="F710" s="59"/>
      <c r="H710" s="3"/>
    </row>
    <row r="711" spans="5:8" s="6" customFormat="1" ht="42.65" customHeight="1" x14ac:dyDescent="0.35">
      <c r="E711" s="52"/>
      <c r="F711" s="59"/>
      <c r="H711" s="3"/>
    </row>
    <row r="712" spans="5:8" s="6" customFormat="1" ht="42.65" customHeight="1" x14ac:dyDescent="0.35">
      <c r="E712" s="52"/>
      <c r="F712" s="59"/>
      <c r="H712" s="3"/>
    </row>
    <row r="713" spans="5:8" ht="14.5" customHeight="1" x14ac:dyDescent="0.35">
      <c r="E713" s="52"/>
    </row>
  </sheetData>
  <mergeCells count="57">
    <mergeCell ref="C6:G6"/>
    <mergeCell ref="C42:G42"/>
    <mergeCell ref="A51:B51"/>
    <mergeCell ref="A11:B11"/>
    <mergeCell ref="A45:B45"/>
    <mergeCell ref="A22:C22"/>
    <mergeCell ref="A18:B18"/>
    <mergeCell ref="A27:B27"/>
    <mergeCell ref="A10:B10"/>
    <mergeCell ref="A9:B9"/>
    <mergeCell ref="A56:C56"/>
    <mergeCell ref="A36:B36"/>
    <mergeCell ref="A50:F50"/>
    <mergeCell ref="A6:B6"/>
    <mergeCell ref="A2:C2"/>
    <mergeCell ref="C35:G35"/>
    <mergeCell ref="A54:B54"/>
    <mergeCell ref="A16:B16"/>
    <mergeCell ref="A7:B7"/>
    <mergeCell ref="A25:B25"/>
    <mergeCell ref="A32:C32"/>
    <mergeCell ref="C16:G16"/>
    <mergeCell ref="A5:F5"/>
    <mergeCell ref="C25:G25"/>
    <mergeCell ref="A46:B46"/>
    <mergeCell ref="A37:B37"/>
    <mergeCell ref="A55:B55"/>
    <mergeCell ref="A12:B12"/>
    <mergeCell ref="A26:B26"/>
    <mergeCell ref="A21:B21"/>
    <mergeCell ref="A13:C13"/>
    <mergeCell ref="A53:B53"/>
    <mergeCell ref="A29:B29"/>
    <mergeCell ref="A52:B52"/>
    <mergeCell ref="A43:B43"/>
    <mergeCell ref="A19:B19"/>
    <mergeCell ref="A28:B28"/>
    <mergeCell ref="A44:B44"/>
    <mergeCell ref="A31:B31"/>
    <mergeCell ref="A41:F41"/>
    <mergeCell ref="A30:B30"/>
    <mergeCell ref="A1:G1"/>
    <mergeCell ref="A47:B47"/>
    <mergeCell ref="A42:B42"/>
    <mergeCell ref="C51:G51"/>
    <mergeCell ref="A34:F34"/>
    <mergeCell ref="A39:C39"/>
    <mergeCell ref="A17:B17"/>
    <mergeCell ref="D3:E3"/>
    <mergeCell ref="A8:B8"/>
    <mergeCell ref="A15:F15"/>
    <mergeCell ref="A48:C48"/>
    <mergeCell ref="A35:B35"/>
    <mergeCell ref="A24:F24"/>
    <mergeCell ref="A49:F49"/>
    <mergeCell ref="A20:B20"/>
    <mergeCell ref="A38:B38"/>
  </mergeCells>
  <dataValidations xWindow="479" yWindow="629" count="2">
    <dataValidation type="list" allowBlank="1" showInputMessage="1" showErrorMessage="1" errorTitle="Invalid Score" error="Please select: 0=not in place, 1=limited evidence, 2=basic level, 3=well developed/structured, 4=excellent/fully embedded" promptTitle="Score" prompt="0 = not in place_x000a_1 = limited evidence_x000a_2 = basic level_x000a_3 = well developed / structured_x000a_4 = excellent / fully embedded_x000a__x000a_Leave blank = Don't know (not counted)" sqref="D7:D12 D17:D21 D26:D31 D36:D38 D43:D47 D51:D54" xr:uid="{00000000-0002-0000-0100-000000000000}">
      <formula1>"0,1,2,3,4"</formula1>
    </dataValidation>
    <dataValidation type="list" allowBlank="1" showInputMessage="1" showErrorMessage="1" errorTitle="Invalid Score" error="Please select: 0=Does not exist, 1=No Evidence, 2=Basic, 3=Good, 4=Excellent" promptTitle="Score" prompt="0=Does not exist  1=No Evidence  2=Basic  3=Good  4=Excellent_x000a_Leave blank = Don't know (not counted)" sqref="D55" xr:uid="{00000000-0002-0000-0100-000001000000}">
      <formula1>"0,1,2,3,4"</formula1>
    </dataValidation>
  </dataValidations>
  <printOptions horizontalCentered="1"/>
  <pageMargins left="0.23622047244094491" right="0.23622047244094491" top="0.74803149606299213" bottom="0.74803149606299213" header="0.31496062992125978" footer="0.31496062992125978"/>
  <pageSetup scale="62" fitToHeight="10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JK985"/>
  <sheetViews>
    <sheetView showGridLines="0" zoomScale="93" zoomScaleNormal="93" workbookViewId="0">
      <pane ySplit="6" topLeftCell="A19" activePane="bottomLeft" state="frozen"/>
      <selection activeCell="F5" sqref="F5"/>
      <selection pane="bottomLeft" activeCell="B7" sqref="B7"/>
    </sheetView>
  </sheetViews>
  <sheetFormatPr defaultRowHeight="40.5" customHeight="1" x14ac:dyDescent="0.35"/>
  <cols>
    <col min="1" max="1" width="57.54296875" bestFit="1" customWidth="1"/>
    <col min="2" max="2" width="14" style="7" bestFit="1" customWidth="1"/>
    <col min="3" max="3" width="32" bestFit="1" customWidth="1"/>
    <col min="4" max="4" width="67.453125" style="8" customWidth="1"/>
    <col min="5" max="271" width="9.1796875" style="3" customWidth="1"/>
  </cols>
  <sheetData>
    <row r="1" spans="1:4" ht="36" customHeight="1" x14ac:dyDescent="0.35">
      <c r="A1" s="76" t="s">
        <v>12</v>
      </c>
      <c r="B1" s="96"/>
      <c r="C1" s="97"/>
      <c r="D1" s="98"/>
    </row>
    <row r="2" spans="1:4" ht="22.15" customHeight="1" x14ac:dyDescent="0.35">
      <c r="A2" s="99" t="s">
        <v>110</v>
      </c>
      <c r="B2" s="96"/>
      <c r="C2" s="100"/>
      <c r="D2" s="101"/>
    </row>
    <row r="3" spans="1:4" ht="22.15" customHeight="1" x14ac:dyDescent="0.35">
      <c r="A3" s="99" t="s">
        <v>111</v>
      </c>
      <c r="B3" s="96"/>
      <c r="C3" s="100"/>
      <c r="D3" s="101"/>
    </row>
    <row r="4" spans="1:4" ht="49.9" customHeight="1" x14ac:dyDescent="0.35">
      <c r="A4" s="102" t="s">
        <v>179</v>
      </c>
      <c r="B4" s="96"/>
      <c r="C4" s="97"/>
      <c r="D4" s="98"/>
    </row>
    <row r="5" spans="1:4" ht="7.9" customHeight="1" x14ac:dyDescent="0.35"/>
    <row r="6" spans="1:4" ht="30" customHeight="1" x14ac:dyDescent="0.35">
      <c r="A6" s="21" t="s">
        <v>112</v>
      </c>
      <c r="B6" s="22" t="s">
        <v>113</v>
      </c>
      <c r="C6" s="21" t="s">
        <v>15</v>
      </c>
      <c r="D6" s="21" t="s">
        <v>114</v>
      </c>
    </row>
    <row r="7" spans="1:4" ht="49.9" customHeight="1" x14ac:dyDescent="0.35">
      <c r="A7" s="28" t="s">
        <v>18</v>
      </c>
      <c r="B7" s="30" t="str">
        <f>'Module-evaluatie'!$D$13</f>
        <v/>
      </c>
      <c r="C7" s="25" t="str">
        <f>'Module-evaluatie'!E13</f>
        <v/>
      </c>
      <c r="D7" s="26" t="str">
        <f>'Module-evaluatie'!F13</f>
        <v/>
      </c>
    </row>
    <row r="8" spans="1:4" ht="49.9" customHeight="1" x14ac:dyDescent="0.35">
      <c r="A8" s="29" t="s">
        <v>115</v>
      </c>
      <c r="B8" s="31" t="str">
        <f>'Module-evaluatie'!$D$22</f>
        <v/>
      </c>
      <c r="C8" s="23" t="str">
        <f>'Module-evaluatie'!E22</f>
        <v/>
      </c>
      <c r="D8" s="24" t="str">
        <f>'Module-evaluatie'!F22</f>
        <v/>
      </c>
    </row>
    <row r="9" spans="1:4" s="3" customFormat="1" ht="49.9" customHeight="1" x14ac:dyDescent="0.35">
      <c r="A9" s="28" t="s">
        <v>59</v>
      </c>
      <c r="B9" s="30" t="str">
        <f>'Module-evaluatie'!$D$32</f>
        <v/>
      </c>
      <c r="C9" s="25" t="str">
        <f>'Module-evaluatie'!E32</f>
        <v/>
      </c>
      <c r="D9" s="26" t="str">
        <f>'Module-evaluatie'!F32</f>
        <v/>
      </c>
    </row>
    <row r="10" spans="1:4" ht="49.9" customHeight="1" x14ac:dyDescent="0.35">
      <c r="A10" s="29" t="s">
        <v>116</v>
      </c>
      <c r="B10" s="31" t="str">
        <f>'Module-evaluatie'!$D$39</f>
        <v/>
      </c>
      <c r="C10" s="23" t="str">
        <f>'Module-evaluatie'!E39</f>
        <v/>
      </c>
      <c r="D10" s="24" t="str">
        <f>'Module-evaluatie'!F39</f>
        <v/>
      </c>
    </row>
    <row r="11" spans="1:4" s="3" customFormat="1" ht="49.9" customHeight="1" x14ac:dyDescent="0.35">
      <c r="A11" s="28" t="s">
        <v>93</v>
      </c>
      <c r="B11" s="30" t="str">
        <f>'Module-evaluatie'!$D$48</f>
        <v/>
      </c>
      <c r="C11" s="25" t="str">
        <f>'Module-evaluatie'!E48</f>
        <v/>
      </c>
      <c r="D11" s="26" t="str">
        <f>'Module-evaluatie'!F48</f>
        <v/>
      </c>
    </row>
    <row r="12" spans="1:4" ht="49.9" customHeight="1" x14ac:dyDescent="0.35">
      <c r="A12" s="29" t="s">
        <v>104</v>
      </c>
      <c r="B12" s="31" t="str">
        <f>'Module-evaluatie'!$D$56</f>
        <v/>
      </c>
      <c r="C12" s="23" t="str">
        <f>'Module-evaluatie'!E56</f>
        <v/>
      </c>
      <c r="D12" s="26" t="str">
        <f>'Module-evaluatie'!F56</f>
        <v/>
      </c>
    </row>
    <row r="13" spans="1:4" s="3" customFormat="1" ht="59.25" customHeight="1" x14ac:dyDescent="0.35">
      <c r="A13" s="27" t="s">
        <v>117</v>
      </c>
      <c r="B13" s="32" t="str">
        <f>IFERROR(AVERAGE(B7:B12),"")</f>
        <v/>
      </c>
      <c r="C13" s="21" t="str">
        <f>IFERROR(INDEX(Scores!$C$3:$C$6, MATCH(ROUND(B13,0), Scores!$A$3:$A$6, 0)), "")</f>
        <v/>
      </c>
      <c r="D13" s="27" t="str">
        <f>IFERROR(INDEX(Scores!$D$3:$D$6, MATCH(ROUND(B13,0), Scores!$A$3:$A$6, 0)), "")</f>
        <v/>
      </c>
    </row>
    <row r="14" spans="1:4" s="3" customFormat="1" ht="40.5" customHeight="1" x14ac:dyDescent="0.35">
      <c r="B14" s="4"/>
      <c r="D14" s="5"/>
    </row>
    <row r="15" spans="1:4" s="3" customFormat="1" ht="40.5" customHeight="1" x14ac:dyDescent="0.35"/>
    <row r="16" spans="1:4" s="3" customFormat="1" ht="40.5" customHeight="1" x14ac:dyDescent="0.35"/>
    <row r="17" s="3" customFormat="1" ht="40.5" customHeight="1" x14ac:dyDescent="0.35"/>
    <row r="18" s="3" customFormat="1" ht="40.5" customHeight="1" x14ac:dyDescent="0.35"/>
    <row r="19" s="3" customFormat="1" ht="40.5" customHeight="1" x14ac:dyDescent="0.35"/>
    <row r="20" s="3" customFormat="1" ht="40.5" customHeight="1" x14ac:dyDescent="0.35"/>
    <row r="21" s="3" customFormat="1" ht="40.5" customHeight="1" x14ac:dyDescent="0.35"/>
    <row r="22" s="3" customFormat="1" ht="40.5" customHeight="1" x14ac:dyDescent="0.35"/>
    <row r="23" s="3" customFormat="1" ht="40.5" customHeight="1" x14ac:dyDescent="0.35"/>
    <row r="24" s="3" customFormat="1" ht="40.5" customHeight="1" x14ac:dyDescent="0.35"/>
    <row r="25" s="3" customFormat="1" ht="40.5" customHeight="1" x14ac:dyDescent="0.35"/>
    <row r="26" s="3" customFormat="1" ht="40.5" customHeight="1" x14ac:dyDescent="0.35"/>
    <row r="27" s="3" customFormat="1" ht="40.5" customHeight="1" x14ac:dyDescent="0.35"/>
    <row r="28" s="3" customFormat="1" ht="40.5" customHeight="1" x14ac:dyDescent="0.35"/>
    <row r="29" s="3" customFormat="1" ht="40.5" customHeight="1" x14ac:dyDescent="0.35"/>
    <row r="30" s="3" customFormat="1" ht="40.5" customHeight="1" x14ac:dyDescent="0.35"/>
    <row r="31" s="3" customFormat="1" ht="40.5" customHeight="1" x14ac:dyDescent="0.35"/>
    <row r="32" s="3" customFormat="1" ht="40.5" customHeight="1" x14ac:dyDescent="0.35"/>
    <row r="33" s="3" customFormat="1" ht="40.5" customHeight="1" x14ac:dyDescent="0.35"/>
    <row r="34" s="3" customFormat="1" ht="40.5" customHeight="1" x14ac:dyDescent="0.35"/>
    <row r="35" s="3" customFormat="1" ht="40.5" customHeight="1" x14ac:dyDescent="0.35"/>
    <row r="36" s="3" customFormat="1" ht="40.5" customHeight="1" x14ac:dyDescent="0.35"/>
    <row r="37" s="3" customFormat="1" ht="40.5" customHeight="1" x14ac:dyDescent="0.35"/>
    <row r="38" s="3" customFormat="1" ht="40.5" customHeight="1" x14ac:dyDescent="0.35"/>
    <row r="39" s="3" customFormat="1" ht="40.5" customHeight="1" x14ac:dyDescent="0.35"/>
    <row r="40" s="3" customFormat="1" ht="40.5" customHeight="1" x14ac:dyDescent="0.35"/>
    <row r="41" s="3" customFormat="1" ht="40.5" customHeight="1" x14ac:dyDescent="0.35"/>
    <row r="42" s="3" customFormat="1" ht="40.5" customHeight="1" x14ac:dyDescent="0.35"/>
    <row r="43" s="3" customFormat="1" ht="40.5" customHeight="1" x14ac:dyDescent="0.35"/>
    <row r="44" s="3" customFormat="1" ht="40.5" customHeight="1" x14ac:dyDescent="0.35"/>
    <row r="45" s="3" customFormat="1" ht="40.5" customHeight="1" x14ac:dyDescent="0.35"/>
    <row r="46" s="3" customFormat="1" ht="40.5" customHeight="1" x14ac:dyDescent="0.35"/>
    <row r="47" s="3" customFormat="1" ht="40.5" customHeight="1" x14ac:dyDescent="0.35"/>
    <row r="48" s="3" customFormat="1" ht="40.5" customHeight="1" x14ac:dyDescent="0.35"/>
    <row r="49" s="3" customFormat="1" ht="40.5" customHeight="1" x14ac:dyDescent="0.35"/>
    <row r="50" s="3" customFormat="1" ht="40.5" customHeight="1" x14ac:dyDescent="0.35"/>
    <row r="51" s="3" customFormat="1" ht="40.5" customHeight="1" x14ac:dyDescent="0.35"/>
    <row r="52" s="3" customFormat="1" ht="40.5" customHeight="1" x14ac:dyDescent="0.35"/>
    <row r="53" s="3" customFormat="1" ht="40.5" customHeight="1" x14ac:dyDescent="0.35"/>
    <row r="54" s="3" customFormat="1" ht="40.5" customHeight="1" x14ac:dyDescent="0.35"/>
    <row r="55" s="3" customFormat="1" ht="40.5" customHeight="1" x14ac:dyDescent="0.35"/>
    <row r="56" s="3" customFormat="1" ht="40.5" customHeight="1" x14ac:dyDescent="0.35"/>
    <row r="57" s="3" customFormat="1" ht="40.5" customHeight="1" x14ac:dyDescent="0.35"/>
    <row r="58" s="3" customFormat="1" ht="40.5" customHeight="1" x14ac:dyDescent="0.35"/>
    <row r="59" s="3" customFormat="1" ht="40.5" customHeight="1" x14ac:dyDescent="0.35"/>
    <row r="60" s="3" customFormat="1" ht="40.5" customHeight="1" x14ac:dyDescent="0.35"/>
    <row r="61" s="3" customFormat="1" ht="40.5" customHeight="1" x14ac:dyDescent="0.35"/>
    <row r="62" s="3" customFormat="1" ht="40.5" customHeight="1" x14ac:dyDescent="0.35"/>
    <row r="63" s="3" customFormat="1" ht="40.5" customHeight="1" x14ac:dyDescent="0.35"/>
    <row r="64" s="3" customFormat="1" ht="40.5" customHeight="1" x14ac:dyDescent="0.35"/>
    <row r="65" s="3" customFormat="1" ht="40.5" customHeight="1" x14ac:dyDescent="0.35"/>
    <row r="66" s="3" customFormat="1" ht="40.5" customHeight="1" x14ac:dyDescent="0.35"/>
    <row r="67" s="3" customFormat="1" ht="40.5" customHeight="1" x14ac:dyDescent="0.35"/>
    <row r="68" s="3" customFormat="1" ht="40.5" customHeight="1" x14ac:dyDescent="0.35"/>
    <row r="69" s="3" customFormat="1" ht="40.5" customHeight="1" x14ac:dyDescent="0.35"/>
    <row r="70" s="3" customFormat="1" ht="40.5" customHeight="1" x14ac:dyDescent="0.35"/>
    <row r="71" s="3" customFormat="1" ht="40.5" customHeight="1" x14ac:dyDescent="0.35"/>
    <row r="72" s="3" customFormat="1" ht="40.5" customHeight="1" x14ac:dyDescent="0.35"/>
    <row r="73" s="3" customFormat="1" ht="40.5" customHeight="1" x14ac:dyDescent="0.35"/>
    <row r="74" s="3" customFormat="1" ht="40.5" customHeight="1" x14ac:dyDescent="0.35"/>
    <row r="75" s="3" customFormat="1" ht="40.5" customHeight="1" x14ac:dyDescent="0.35"/>
    <row r="76" s="3" customFormat="1" ht="40.5" customHeight="1" x14ac:dyDescent="0.35"/>
    <row r="77" s="3" customFormat="1" ht="40.5" customHeight="1" x14ac:dyDescent="0.35"/>
    <row r="78" s="3" customFormat="1" ht="40.5" customHeight="1" x14ac:dyDescent="0.35"/>
    <row r="79" s="3" customFormat="1" ht="40.5" customHeight="1" x14ac:dyDescent="0.35"/>
    <row r="80" s="3" customFormat="1" ht="40.5" customHeight="1" x14ac:dyDescent="0.35"/>
    <row r="81" s="3" customFormat="1" ht="40.5" customHeight="1" x14ac:dyDescent="0.35"/>
    <row r="82" s="3" customFormat="1" ht="40.5" customHeight="1" x14ac:dyDescent="0.35"/>
    <row r="83" s="3" customFormat="1" ht="40.5" customHeight="1" x14ac:dyDescent="0.35"/>
    <row r="84" s="3" customFormat="1" ht="40.5" customHeight="1" x14ac:dyDescent="0.35"/>
    <row r="85" s="3" customFormat="1" ht="40.5" customHeight="1" x14ac:dyDescent="0.35"/>
    <row r="86" s="3" customFormat="1" ht="40.5" customHeight="1" x14ac:dyDescent="0.35"/>
    <row r="87" s="3" customFormat="1" ht="40.5" customHeight="1" x14ac:dyDescent="0.35"/>
    <row r="88" s="3" customFormat="1" ht="40.5" customHeight="1" x14ac:dyDescent="0.35"/>
    <row r="89" s="3" customFormat="1" ht="40.5" customHeight="1" x14ac:dyDescent="0.35"/>
    <row r="90" s="3" customFormat="1" ht="40.5" customHeight="1" x14ac:dyDescent="0.35"/>
    <row r="91" s="3" customFormat="1" ht="40.5" customHeight="1" x14ac:dyDescent="0.35"/>
    <row r="92" s="3" customFormat="1" ht="40.5" customHeight="1" x14ac:dyDescent="0.35"/>
    <row r="93" s="3" customFormat="1" ht="40.5" customHeight="1" x14ac:dyDescent="0.35"/>
    <row r="94" s="3" customFormat="1" ht="40.5" customHeight="1" x14ac:dyDescent="0.35"/>
    <row r="95" s="3" customFormat="1" ht="40.5" customHeight="1" x14ac:dyDescent="0.35"/>
    <row r="96" s="3" customFormat="1" ht="40.5" customHeight="1" x14ac:dyDescent="0.35"/>
    <row r="97" s="3" customFormat="1" ht="40.5" customHeight="1" x14ac:dyDescent="0.35"/>
    <row r="98" s="3" customFormat="1" ht="40.5" customHeight="1" x14ac:dyDescent="0.35"/>
    <row r="99" s="3" customFormat="1" ht="40.5" customHeight="1" x14ac:dyDescent="0.35"/>
    <row r="100" s="3" customFormat="1" ht="40.5" customHeight="1" x14ac:dyDescent="0.35"/>
    <row r="101" s="3" customFormat="1" ht="40.5" customHeight="1" x14ac:dyDescent="0.35"/>
    <row r="102" s="3" customFormat="1" ht="40.5" customHeight="1" x14ac:dyDescent="0.35"/>
    <row r="103" s="3" customFormat="1" ht="40.5" customHeight="1" x14ac:dyDescent="0.35"/>
    <row r="104" s="3" customFormat="1" ht="40.5" customHeight="1" x14ac:dyDescent="0.35"/>
    <row r="105" s="3" customFormat="1" ht="40.5" customHeight="1" x14ac:dyDescent="0.35"/>
    <row r="106" s="3" customFormat="1" ht="40.5" customHeight="1" x14ac:dyDescent="0.35"/>
    <row r="107" s="3" customFormat="1" ht="40.5" customHeight="1" x14ac:dyDescent="0.35"/>
    <row r="108" s="3" customFormat="1" ht="40.5" customHeight="1" x14ac:dyDescent="0.35"/>
    <row r="109" s="3" customFormat="1" ht="40.5" customHeight="1" x14ac:dyDescent="0.35"/>
    <row r="110" s="3" customFormat="1" ht="40.5" customHeight="1" x14ac:dyDescent="0.35"/>
    <row r="111" s="3" customFormat="1" ht="40.5" customHeight="1" x14ac:dyDescent="0.35"/>
    <row r="112" s="3" customFormat="1" ht="40.5" customHeight="1" x14ac:dyDescent="0.35"/>
    <row r="113" s="3" customFormat="1" ht="40.5" customHeight="1" x14ac:dyDescent="0.35"/>
    <row r="114" s="3" customFormat="1" ht="40.5" customHeight="1" x14ac:dyDescent="0.35"/>
    <row r="115" s="3" customFormat="1" ht="40.5" customHeight="1" x14ac:dyDescent="0.35"/>
    <row r="116" s="3" customFormat="1" ht="40.5" customHeight="1" x14ac:dyDescent="0.35"/>
    <row r="117" s="3" customFormat="1" ht="40.5" customHeight="1" x14ac:dyDescent="0.35"/>
    <row r="118" s="3" customFormat="1" ht="40.5" customHeight="1" x14ac:dyDescent="0.35"/>
    <row r="119" s="3" customFormat="1" ht="40.5" customHeight="1" x14ac:dyDescent="0.35"/>
    <row r="120" s="3" customFormat="1" ht="40.5" customHeight="1" x14ac:dyDescent="0.35"/>
    <row r="121" s="3" customFormat="1" ht="40.5" customHeight="1" x14ac:dyDescent="0.35"/>
    <row r="122" s="3" customFormat="1" ht="40.5" customHeight="1" x14ac:dyDescent="0.35"/>
    <row r="123" s="3" customFormat="1" ht="40.5" customHeight="1" x14ac:dyDescent="0.35"/>
    <row r="124" s="3" customFormat="1" ht="40.5" customHeight="1" x14ac:dyDescent="0.35"/>
    <row r="125" s="3" customFormat="1" ht="40.5" customHeight="1" x14ac:dyDescent="0.35"/>
    <row r="126" s="3" customFormat="1" ht="40.5" customHeight="1" x14ac:dyDescent="0.35"/>
    <row r="127" s="3" customFormat="1" ht="40.5" customHeight="1" x14ac:dyDescent="0.35"/>
    <row r="128" s="3" customFormat="1" ht="40.5" customHeight="1" x14ac:dyDescent="0.35"/>
    <row r="129" s="3" customFormat="1" ht="40.5" customHeight="1" x14ac:dyDescent="0.35"/>
    <row r="130" s="3" customFormat="1" ht="40.5" customHeight="1" x14ac:dyDescent="0.35"/>
    <row r="131" s="3" customFormat="1" ht="40.5" customHeight="1" x14ac:dyDescent="0.35"/>
    <row r="132" s="3" customFormat="1" ht="40.5" customHeight="1" x14ac:dyDescent="0.35"/>
    <row r="133" s="3" customFormat="1" ht="40.5" customHeight="1" x14ac:dyDescent="0.35"/>
    <row r="134" s="3" customFormat="1" ht="40.5" customHeight="1" x14ac:dyDescent="0.35"/>
    <row r="135" s="3" customFormat="1" ht="40.5" customHeight="1" x14ac:dyDescent="0.35"/>
    <row r="136" s="3" customFormat="1" ht="40.5" customHeight="1" x14ac:dyDescent="0.35"/>
    <row r="137" s="3" customFormat="1" ht="40.5" customHeight="1" x14ac:dyDescent="0.35"/>
    <row r="138" s="3" customFormat="1" ht="40.5" customHeight="1" x14ac:dyDescent="0.35"/>
    <row r="139" s="3" customFormat="1" ht="40.5" customHeight="1" x14ac:dyDescent="0.35"/>
    <row r="140" s="3" customFormat="1" ht="40.5" customHeight="1" x14ac:dyDescent="0.35"/>
    <row r="141" s="3" customFormat="1" ht="40.5" customHeight="1" x14ac:dyDescent="0.35"/>
    <row r="142" s="3" customFormat="1" ht="40.5" customHeight="1" x14ac:dyDescent="0.35"/>
    <row r="143" s="3" customFormat="1" ht="40.5" customHeight="1" x14ac:dyDescent="0.35"/>
    <row r="144" s="3" customFormat="1" ht="40.5" customHeight="1" x14ac:dyDescent="0.35"/>
    <row r="145" s="3" customFormat="1" ht="40.5" customHeight="1" x14ac:dyDescent="0.35"/>
    <row r="146" s="3" customFormat="1" ht="40.5" customHeight="1" x14ac:dyDescent="0.35"/>
    <row r="147" s="3" customFormat="1" ht="40.5" customHeight="1" x14ac:dyDescent="0.35"/>
    <row r="148" s="3" customFormat="1" ht="40.5" customHeight="1" x14ac:dyDescent="0.35"/>
    <row r="149" s="3" customFormat="1" ht="40.5" customHeight="1" x14ac:dyDescent="0.35"/>
    <row r="150" s="3" customFormat="1" ht="40.5" customHeight="1" x14ac:dyDescent="0.35"/>
    <row r="151" s="3" customFormat="1" ht="40.5" customHeight="1" x14ac:dyDescent="0.35"/>
    <row r="152" s="3" customFormat="1" ht="40.5" customHeight="1" x14ac:dyDescent="0.35"/>
    <row r="153" s="3" customFormat="1" ht="40.5" customHeight="1" x14ac:dyDescent="0.35"/>
    <row r="154" s="3" customFormat="1" ht="40.5" customHeight="1" x14ac:dyDescent="0.35"/>
    <row r="155" s="3" customFormat="1" ht="40.5" customHeight="1" x14ac:dyDescent="0.35"/>
    <row r="156" s="3" customFormat="1" ht="40.5" customHeight="1" x14ac:dyDescent="0.35"/>
    <row r="157" s="3" customFormat="1" ht="40.5" customHeight="1" x14ac:dyDescent="0.35"/>
    <row r="158" s="3" customFormat="1" ht="40.5" customHeight="1" x14ac:dyDescent="0.35"/>
    <row r="159" s="3" customFormat="1" ht="40.5" customHeight="1" x14ac:dyDescent="0.35"/>
    <row r="160" s="3" customFormat="1" ht="40.5" customHeight="1" x14ac:dyDescent="0.35"/>
    <row r="161" s="3" customFormat="1" ht="40.5" customHeight="1" x14ac:dyDescent="0.35"/>
    <row r="162" s="3" customFormat="1" ht="40.5" customHeight="1" x14ac:dyDescent="0.35"/>
    <row r="163" s="3" customFormat="1" ht="40.5" customHeight="1" x14ac:dyDescent="0.35"/>
    <row r="164" s="3" customFormat="1" ht="40.5" customHeight="1" x14ac:dyDescent="0.35"/>
    <row r="165" s="3" customFormat="1" ht="40.5" customHeight="1" x14ac:dyDescent="0.35"/>
    <row r="166" s="3" customFormat="1" ht="40.5" customHeight="1" x14ac:dyDescent="0.35"/>
    <row r="167" s="3" customFormat="1" ht="40.5" customHeight="1" x14ac:dyDescent="0.35"/>
    <row r="168" s="3" customFormat="1" ht="40.5" customHeight="1" x14ac:dyDescent="0.35"/>
    <row r="169" s="3" customFormat="1" ht="40.5" customHeight="1" x14ac:dyDescent="0.35"/>
    <row r="170" s="3" customFormat="1" ht="40.5" customHeight="1" x14ac:dyDescent="0.35"/>
    <row r="171" s="3" customFormat="1" ht="40.5" customHeight="1" x14ac:dyDescent="0.35"/>
    <row r="172" s="3" customFormat="1" ht="40.5" customHeight="1" x14ac:dyDescent="0.35"/>
    <row r="173" s="3" customFormat="1" ht="40.5" customHeight="1" x14ac:dyDescent="0.35"/>
    <row r="174" s="3" customFormat="1" ht="40.5" customHeight="1" x14ac:dyDescent="0.35"/>
    <row r="175" s="3" customFormat="1" ht="40.5" customHeight="1" x14ac:dyDescent="0.35"/>
    <row r="176" s="3" customFormat="1" ht="40.5" customHeight="1" x14ac:dyDescent="0.35"/>
    <row r="177" s="3" customFormat="1" ht="40.5" customHeight="1" x14ac:dyDescent="0.35"/>
    <row r="178" s="3" customFormat="1" ht="40.5" customHeight="1" x14ac:dyDescent="0.35"/>
    <row r="179" s="3" customFormat="1" ht="40.5" customHeight="1" x14ac:dyDescent="0.35"/>
    <row r="180" s="3" customFormat="1" ht="40.5" customHeight="1" x14ac:dyDescent="0.35"/>
    <row r="181" s="3" customFormat="1" ht="40.5" customHeight="1" x14ac:dyDescent="0.35"/>
    <row r="182" s="3" customFormat="1" ht="40.5" customHeight="1" x14ac:dyDescent="0.35"/>
    <row r="183" s="3" customFormat="1" ht="40.5" customHeight="1" x14ac:dyDescent="0.35"/>
    <row r="184" s="3" customFormat="1" ht="40.5" customHeight="1" x14ac:dyDescent="0.35"/>
    <row r="185" s="3" customFormat="1" ht="40.5" customHeight="1" x14ac:dyDescent="0.35"/>
    <row r="186" s="3" customFormat="1" ht="40.5" customHeight="1" x14ac:dyDescent="0.35"/>
    <row r="187" s="3" customFormat="1" ht="40.5" customHeight="1" x14ac:dyDescent="0.35"/>
    <row r="188" s="3" customFormat="1" ht="40.5" customHeight="1" x14ac:dyDescent="0.35"/>
    <row r="189" s="3" customFormat="1" ht="40.5" customHeight="1" x14ac:dyDescent="0.35"/>
    <row r="190" s="3" customFormat="1" ht="40.5" customHeight="1" x14ac:dyDescent="0.35"/>
    <row r="191" s="3" customFormat="1" ht="40.5" customHeight="1" x14ac:dyDescent="0.35"/>
    <row r="192" s="3" customFormat="1" ht="40.5" customHeight="1" x14ac:dyDescent="0.35"/>
    <row r="193" s="3" customFormat="1" ht="40.5" customHeight="1" x14ac:dyDescent="0.35"/>
    <row r="194" s="3" customFormat="1" ht="40.5" customHeight="1" x14ac:dyDescent="0.35"/>
    <row r="195" s="3" customFormat="1" ht="40.5" customHeight="1" x14ac:dyDescent="0.35"/>
    <row r="196" s="3" customFormat="1" ht="40.5" customHeight="1" x14ac:dyDescent="0.35"/>
    <row r="197" s="3" customFormat="1" ht="40.5" customHeight="1" x14ac:dyDescent="0.35"/>
    <row r="198" s="3" customFormat="1" ht="40.5" customHeight="1" x14ac:dyDescent="0.35"/>
    <row r="199" s="3" customFormat="1" ht="40.5" customHeight="1" x14ac:dyDescent="0.35"/>
    <row r="200" s="3" customFormat="1" ht="40.5" customHeight="1" x14ac:dyDescent="0.35"/>
    <row r="201" s="3" customFormat="1" ht="40.5" customHeight="1" x14ac:dyDescent="0.35"/>
    <row r="202" s="3" customFormat="1" ht="40.5" customHeight="1" x14ac:dyDescent="0.35"/>
    <row r="203" s="3" customFormat="1" ht="40.5" customHeight="1" x14ac:dyDescent="0.35"/>
    <row r="204" s="3" customFormat="1" ht="40.5" customHeight="1" x14ac:dyDescent="0.35"/>
    <row r="205" s="3" customFormat="1" ht="40.5" customHeight="1" x14ac:dyDescent="0.35"/>
    <row r="206" s="3" customFormat="1" ht="40.5" customHeight="1" x14ac:dyDescent="0.35"/>
    <row r="207" s="3" customFormat="1" ht="40.5" customHeight="1" x14ac:dyDescent="0.35"/>
    <row r="208" s="3" customFormat="1" ht="40.5" customHeight="1" x14ac:dyDescent="0.35"/>
    <row r="209" s="3" customFormat="1" ht="40.5" customHeight="1" x14ac:dyDescent="0.35"/>
    <row r="210" s="3" customFormat="1" ht="40.5" customHeight="1" x14ac:dyDescent="0.35"/>
    <row r="211" s="3" customFormat="1" ht="40.5" customHeight="1" x14ac:dyDescent="0.35"/>
    <row r="212" s="3" customFormat="1" ht="40.5" customHeight="1" x14ac:dyDescent="0.35"/>
    <row r="213" s="3" customFormat="1" ht="40.5" customHeight="1" x14ac:dyDescent="0.35"/>
    <row r="214" s="3" customFormat="1" ht="40.5" customHeight="1" x14ac:dyDescent="0.35"/>
    <row r="215" s="3" customFormat="1" ht="40.5" customHeight="1" x14ac:dyDescent="0.35"/>
    <row r="216" s="3" customFormat="1" ht="40.5" customHeight="1" x14ac:dyDescent="0.35"/>
    <row r="217" s="3" customFormat="1" ht="40.5" customHeight="1" x14ac:dyDescent="0.35"/>
    <row r="218" s="3" customFormat="1" ht="40.5" customHeight="1" x14ac:dyDescent="0.35"/>
    <row r="219" s="3" customFormat="1" ht="40.5" customHeight="1" x14ac:dyDescent="0.35"/>
    <row r="220" s="3" customFormat="1" ht="40.5" customHeight="1" x14ac:dyDescent="0.35"/>
    <row r="221" s="3" customFormat="1" ht="40.5" customHeight="1" x14ac:dyDescent="0.35"/>
    <row r="222" s="3" customFormat="1" ht="40.5" customHeight="1" x14ac:dyDescent="0.35"/>
    <row r="223" s="3" customFormat="1" ht="40.5" customHeight="1" x14ac:dyDescent="0.35"/>
    <row r="224" s="3" customFormat="1" ht="40.5" customHeight="1" x14ac:dyDescent="0.35"/>
    <row r="225" s="3" customFormat="1" ht="40.5" customHeight="1" x14ac:dyDescent="0.35"/>
    <row r="226" s="3" customFormat="1" ht="40.5" customHeight="1" x14ac:dyDescent="0.35"/>
    <row r="227" s="3" customFormat="1" ht="40.5" customHeight="1" x14ac:dyDescent="0.35"/>
    <row r="228" s="3" customFormat="1" ht="40.5" customHeight="1" x14ac:dyDescent="0.35"/>
    <row r="229" s="3" customFormat="1" ht="40.5" customHeight="1" x14ac:dyDescent="0.35"/>
    <row r="230" s="3" customFormat="1" ht="40.5" customHeight="1" x14ac:dyDescent="0.35"/>
    <row r="231" s="3" customFormat="1" ht="40.5" customHeight="1" x14ac:dyDescent="0.35"/>
    <row r="232" s="3" customFormat="1" ht="40.5" customHeight="1" x14ac:dyDescent="0.35"/>
    <row r="233" s="3" customFormat="1" ht="40.5" customHeight="1" x14ac:dyDescent="0.35"/>
    <row r="234" s="3" customFormat="1" ht="40.5" customHeight="1" x14ac:dyDescent="0.35"/>
    <row r="235" s="3" customFormat="1" ht="40.5" customHeight="1" x14ac:dyDescent="0.35"/>
    <row r="236" s="3" customFormat="1" ht="40.5" customHeight="1" x14ac:dyDescent="0.35"/>
    <row r="237" s="3" customFormat="1" ht="40.5" customHeight="1" x14ac:dyDescent="0.35"/>
    <row r="238" s="3" customFormat="1" ht="40.5" customHeight="1" x14ac:dyDescent="0.35"/>
    <row r="239" s="3" customFormat="1" ht="40.5" customHeight="1" x14ac:dyDescent="0.35"/>
    <row r="240" s="3" customFormat="1" ht="40.5" customHeight="1" x14ac:dyDescent="0.35"/>
    <row r="241" s="3" customFormat="1" ht="40.5" customHeight="1" x14ac:dyDescent="0.35"/>
    <row r="242" s="3" customFormat="1" ht="40.5" customHeight="1" x14ac:dyDescent="0.35"/>
    <row r="243" s="3" customFormat="1" ht="40.5" customHeight="1" x14ac:dyDescent="0.35"/>
    <row r="244" s="3" customFormat="1" ht="40.5" customHeight="1" x14ac:dyDescent="0.35"/>
    <row r="245" s="3" customFormat="1" ht="40.5" customHeight="1" x14ac:dyDescent="0.35"/>
    <row r="246" s="3" customFormat="1" ht="40.5" customHeight="1" x14ac:dyDescent="0.35"/>
    <row r="247" s="3" customFormat="1" ht="40.5" customHeight="1" x14ac:dyDescent="0.35"/>
    <row r="248" s="3" customFormat="1" ht="40.5" customHeight="1" x14ac:dyDescent="0.35"/>
    <row r="249" s="3" customFormat="1" ht="40.5" customHeight="1" x14ac:dyDescent="0.35"/>
    <row r="250" s="3" customFormat="1" ht="40.5" customHeight="1" x14ac:dyDescent="0.35"/>
    <row r="251" s="3" customFormat="1" ht="40.5" customHeight="1" x14ac:dyDescent="0.35"/>
    <row r="252" s="3" customFormat="1" ht="40.5" customHeight="1" x14ac:dyDescent="0.35"/>
    <row r="253" s="3" customFormat="1" ht="40.5" customHeight="1" x14ac:dyDescent="0.35"/>
    <row r="254" s="3" customFormat="1" ht="40.5" customHeight="1" x14ac:dyDescent="0.35"/>
    <row r="255" s="3" customFormat="1" ht="40.5" customHeight="1" x14ac:dyDescent="0.35"/>
    <row r="256" s="3" customFormat="1" ht="40.5" customHeight="1" x14ac:dyDescent="0.35"/>
    <row r="257" s="3" customFormat="1" ht="40.5" customHeight="1" x14ac:dyDescent="0.35"/>
    <row r="258" s="3" customFormat="1" ht="40.5" customHeight="1" x14ac:dyDescent="0.35"/>
    <row r="259" s="3" customFormat="1" ht="40.5" customHeight="1" x14ac:dyDescent="0.35"/>
    <row r="260" s="3" customFormat="1" ht="40.5" customHeight="1" x14ac:dyDescent="0.35"/>
    <row r="261" s="3" customFormat="1" ht="40.5" customHeight="1" x14ac:dyDescent="0.35"/>
    <row r="262" s="3" customFormat="1" ht="40.5" customHeight="1" x14ac:dyDescent="0.35"/>
    <row r="263" s="3" customFormat="1" ht="40.5" customHeight="1" x14ac:dyDescent="0.35"/>
    <row r="264" s="3" customFormat="1" ht="40.5" customHeight="1" x14ac:dyDescent="0.35"/>
    <row r="265" s="3" customFormat="1" ht="40.5" customHeight="1" x14ac:dyDescent="0.35"/>
    <row r="266" s="3" customFormat="1" ht="40.5" customHeight="1" x14ac:dyDescent="0.35"/>
    <row r="267" s="3" customFormat="1" ht="40.5" customHeight="1" x14ac:dyDescent="0.35"/>
    <row r="268" s="3" customFormat="1" ht="40.5" customHeight="1" x14ac:dyDescent="0.35"/>
    <row r="269" s="3" customFormat="1" ht="40.5" customHeight="1" x14ac:dyDescent="0.35"/>
    <row r="270" s="3" customFormat="1" ht="40.5" customHeight="1" x14ac:dyDescent="0.35"/>
    <row r="271" s="3" customFormat="1" ht="40.5" customHeight="1" x14ac:dyDescent="0.35"/>
    <row r="272" s="3" customFormat="1" ht="40.5" customHeight="1" x14ac:dyDescent="0.35"/>
    <row r="273" s="3" customFormat="1" ht="40.5" customHeight="1" x14ac:dyDescent="0.35"/>
    <row r="274" s="3" customFormat="1" ht="40.5" customHeight="1" x14ac:dyDescent="0.35"/>
    <row r="275" s="3" customFormat="1" ht="40.5" customHeight="1" x14ac:dyDescent="0.35"/>
    <row r="276" s="3" customFormat="1" ht="40.5" customHeight="1" x14ac:dyDescent="0.35"/>
    <row r="277" s="3" customFormat="1" ht="40.5" customHeight="1" x14ac:dyDescent="0.35"/>
    <row r="278" s="3" customFormat="1" ht="40.5" customHeight="1" x14ac:dyDescent="0.35"/>
    <row r="279" s="3" customFormat="1" ht="40.5" customHeight="1" x14ac:dyDescent="0.35"/>
    <row r="280" s="3" customFormat="1" ht="40.5" customHeight="1" x14ac:dyDescent="0.35"/>
    <row r="281" s="3" customFormat="1" ht="40.5" customHeight="1" x14ac:dyDescent="0.35"/>
    <row r="282" s="3" customFormat="1" ht="40.5" customHeight="1" x14ac:dyDescent="0.35"/>
    <row r="283" s="3" customFormat="1" ht="40.5" customHeight="1" x14ac:dyDescent="0.35"/>
    <row r="284" s="3" customFormat="1" ht="40.5" customHeight="1" x14ac:dyDescent="0.35"/>
    <row r="285" s="3" customFormat="1" ht="40.5" customHeight="1" x14ac:dyDescent="0.35"/>
    <row r="286" s="3" customFormat="1" ht="40.5" customHeight="1" x14ac:dyDescent="0.35"/>
    <row r="287" s="3" customFormat="1" ht="40.5" customHeight="1" x14ac:dyDescent="0.35"/>
    <row r="288" s="3" customFormat="1" ht="40.5" customHeight="1" x14ac:dyDescent="0.35"/>
    <row r="289" s="3" customFormat="1" ht="40.5" customHeight="1" x14ac:dyDescent="0.35"/>
    <row r="290" s="3" customFormat="1" ht="40.5" customHeight="1" x14ac:dyDescent="0.35"/>
    <row r="291" s="3" customFormat="1" ht="40.5" customHeight="1" x14ac:dyDescent="0.35"/>
    <row r="292" s="3" customFormat="1" ht="40.5" customHeight="1" x14ac:dyDescent="0.35"/>
    <row r="293" s="3" customFormat="1" ht="40.5" customHeight="1" x14ac:dyDescent="0.35"/>
    <row r="294" s="3" customFormat="1" ht="40.5" customHeight="1" x14ac:dyDescent="0.35"/>
    <row r="295" s="3" customFormat="1" ht="40.5" customHeight="1" x14ac:dyDescent="0.35"/>
    <row r="296" s="3" customFormat="1" ht="40.5" customHeight="1" x14ac:dyDescent="0.35"/>
    <row r="297" s="3" customFormat="1" ht="40.5" customHeight="1" x14ac:dyDescent="0.35"/>
    <row r="298" s="3" customFormat="1" ht="40.5" customHeight="1" x14ac:dyDescent="0.35"/>
    <row r="299" s="3" customFormat="1" ht="40.5" customHeight="1" x14ac:dyDescent="0.35"/>
    <row r="300" s="3" customFormat="1" ht="40.5" customHeight="1" x14ac:dyDescent="0.35"/>
    <row r="301" s="3" customFormat="1" ht="40.5" customHeight="1" x14ac:dyDescent="0.35"/>
    <row r="302" s="3" customFormat="1" ht="40.5" customHeight="1" x14ac:dyDescent="0.35"/>
    <row r="303" s="3" customFormat="1" ht="40.5" customHeight="1" x14ac:dyDescent="0.35"/>
    <row r="304" s="3" customFormat="1" ht="40.5" customHeight="1" x14ac:dyDescent="0.35"/>
    <row r="305" s="3" customFormat="1" ht="40.5" customHeight="1" x14ac:dyDescent="0.35"/>
    <row r="306" s="3" customFormat="1" ht="40.5" customHeight="1" x14ac:dyDescent="0.35"/>
    <row r="307" s="3" customFormat="1" ht="40.5" customHeight="1" x14ac:dyDescent="0.35"/>
    <row r="308" s="3" customFormat="1" ht="40.5" customHeight="1" x14ac:dyDescent="0.35"/>
    <row r="309" s="3" customFormat="1" ht="40.5" customHeight="1" x14ac:dyDescent="0.35"/>
    <row r="310" s="3" customFormat="1" ht="40.5" customHeight="1" x14ac:dyDescent="0.35"/>
    <row r="311" s="3" customFormat="1" ht="40.5" customHeight="1" x14ac:dyDescent="0.35"/>
    <row r="312" s="3" customFormat="1" ht="40.5" customHeight="1" x14ac:dyDescent="0.35"/>
    <row r="313" s="3" customFormat="1" ht="40.5" customHeight="1" x14ac:dyDescent="0.35"/>
    <row r="314" s="3" customFormat="1" ht="40.5" customHeight="1" x14ac:dyDescent="0.35"/>
    <row r="315" s="3" customFormat="1" ht="40.5" customHeight="1" x14ac:dyDescent="0.35"/>
    <row r="316" s="3" customFormat="1" ht="40.5" customHeight="1" x14ac:dyDescent="0.35"/>
    <row r="317" s="3" customFormat="1" ht="40.5" customHeight="1" x14ac:dyDescent="0.35"/>
    <row r="318" s="3" customFormat="1" ht="40.5" customHeight="1" x14ac:dyDescent="0.35"/>
    <row r="319" s="3" customFormat="1" ht="40.5" customHeight="1" x14ac:dyDescent="0.35"/>
    <row r="320" s="3" customFormat="1" ht="40.5" customHeight="1" x14ac:dyDescent="0.35"/>
    <row r="321" s="3" customFormat="1" ht="40.5" customHeight="1" x14ac:dyDescent="0.35"/>
    <row r="322" s="3" customFormat="1" ht="40.5" customHeight="1" x14ac:dyDescent="0.35"/>
    <row r="323" s="3" customFormat="1" ht="40.5" customHeight="1" x14ac:dyDescent="0.35"/>
    <row r="324" s="3" customFormat="1" ht="40.5" customHeight="1" x14ac:dyDescent="0.35"/>
    <row r="325" s="3" customFormat="1" ht="40.5" customHeight="1" x14ac:dyDescent="0.35"/>
    <row r="326" s="3" customFormat="1" ht="40.5" customHeight="1" x14ac:dyDescent="0.35"/>
    <row r="327" s="3" customFormat="1" ht="40.5" customHeight="1" x14ac:dyDescent="0.35"/>
    <row r="328" s="3" customFormat="1" ht="40.5" customHeight="1" x14ac:dyDescent="0.35"/>
    <row r="329" s="3" customFormat="1" ht="40.5" customHeight="1" x14ac:dyDescent="0.35"/>
    <row r="330" s="3" customFormat="1" ht="40.5" customHeight="1" x14ac:dyDescent="0.35"/>
    <row r="331" s="3" customFormat="1" ht="40.5" customHeight="1" x14ac:dyDescent="0.35"/>
    <row r="332" s="3" customFormat="1" ht="40.5" customHeight="1" x14ac:dyDescent="0.35"/>
    <row r="333" s="3" customFormat="1" ht="40.5" customHeight="1" x14ac:dyDescent="0.35"/>
    <row r="334" s="3" customFormat="1" ht="40.5" customHeight="1" x14ac:dyDescent="0.35"/>
    <row r="335" s="3" customFormat="1" ht="40.5" customHeight="1" x14ac:dyDescent="0.35"/>
    <row r="336" s="3" customFormat="1" ht="40.5" customHeight="1" x14ac:dyDescent="0.35"/>
    <row r="337" s="3" customFormat="1" ht="40.5" customHeight="1" x14ac:dyDescent="0.35"/>
    <row r="338" s="3" customFormat="1" ht="40.5" customHeight="1" x14ac:dyDescent="0.35"/>
    <row r="339" s="3" customFormat="1" ht="40.5" customHeight="1" x14ac:dyDescent="0.35"/>
    <row r="340" s="3" customFormat="1" ht="40.5" customHeight="1" x14ac:dyDescent="0.35"/>
    <row r="341" s="3" customFormat="1" ht="40.5" customHeight="1" x14ac:dyDescent="0.35"/>
    <row r="342" s="3" customFormat="1" ht="40.5" customHeight="1" x14ac:dyDescent="0.35"/>
    <row r="343" s="3" customFormat="1" ht="40.5" customHeight="1" x14ac:dyDescent="0.35"/>
    <row r="344" s="3" customFormat="1" ht="40.5" customHeight="1" x14ac:dyDescent="0.35"/>
    <row r="345" s="3" customFormat="1" ht="40.5" customHeight="1" x14ac:dyDescent="0.35"/>
    <row r="346" s="3" customFormat="1" ht="40.5" customHeight="1" x14ac:dyDescent="0.35"/>
    <row r="347" s="3" customFormat="1" ht="40.5" customHeight="1" x14ac:dyDescent="0.35"/>
    <row r="348" s="3" customFormat="1" ht="40.5" customHeight="1" x14ac:dyDescent="0.35"/>
    <row r="349" s="3" customFormat="1" ht="40.5" customHeight="1" x14ac:dyDescent="0.35"/>
    <row r="350" s="3" customFormat="1" ht="40.5" customHeight="1" x14ac:dyDescent="0.35"/>
    <row r="351" s="3" customFormat="1" ht="40.5" customHeight="1" x14ac:dyDescent="0.35"/>
    <row r="352" s="3" customFormat="1" ht="40.5" customHeight="1" x14ac:dyDescent="0.35"/>
    <row r="353" s="3" customFormat="1" ht="40.5" customHeight="1" x14ac:dyDescent="0.35"/>
    <row r="354" s="3" customFormat="1" ht="40.5" customHeight="1" x14ac:dyDescent="0.35"/>
    <row r="355" s="3" customFormat="1" ht="40.5" customHeight="1" x14ac:dyDescent="0.35"/>
    <row r="356" s="3" customFormat="1" ht="40.5" customHeight="1" x14ac:dyDescent="0.35"/>
    <row r="357" s="3" customFormat="1" ht="40.5" customHeight="1" x14ac:dyDescent="0.35"/>
    <row r="358" s="3" customFormat="1" ht="40.5" customHeight="1" x14ac:dyDescent="0.35"/>
    <row r="359" s="3" customFormat="1" ht="40.5" customHeight="1" x14ac:dyDescent="0.35"/>
    <row r="360" s="3" customFormat="1" ht="40.5" customHeight="1" x14ac:dyDescent="0.35"/>
    <row r="361" s="3" customFormat="1" ht="40.5" customHeight="1" x14ac:dyDescent="0.35"/>
    <row r="362" s="3" customFormat="1" ht="40.5" customHeight="1" x14ac:dyDescent="0.35"/>
    <row r="363" s="3" customFormat="1" ht="40.5" customHeight="1" x14ac:dyDescent="0.35"/>
    <row r="364" s="3" customFormat="1" ht="40.5" customHeight="1" x14ac:dyDescent="0.35"/>
    <row r="365" s="3" customFormat="1" ht="40.5" customHeight="1" x14ac:dyDescent="0.35"/>
    <row r="366" s="3" customFormat="1" ht="40.5" customHeight="1" x14ac:dyDescent="0.35"/>
    <row r="367" s="3" customFormat="1" ht="40.5" customHeight="1" x14ac:dyDescent="0.35"/>
    <row r="368" s="3" customFormat="1" ht="40.5" customHeight="1" x14ac:dyDescent="0.35"/>
    <row r="369" s="3" customFormat="1" ht="40.5" customHeight="1" x14ac:dyDescent="0.35"/>
    <row r="370" s="3" customFormat="1" ht="40.5" customHeight="1" x14ac:dyDescent="0.35"/>
    <row r="371" s="3" customFormat="1" ht="40.5" customHeight="1" x14ac:dyDescent="0.35"/>
    <row r="372" s="3" customFormat="1" ht="40.5" customHeight="1" x14ac:dyDescent="0.35"/>
    <row r="373" s="3" customFormat="1" ht="40.5" customHeight="1" x14ac:dyDescent="0.35"/>
    <row r="374" s="3" customFormat="1" ht="40.5" customHeight="1" x14ac:dyDescent="0.35"/>
    <row r="375" s="3" customFormat="1" ht="40.5" customHeight="1" x14ac:dyDescent="0.35"/>
    <row r="376" s="3" customFormat="1" ht="40.5" customHeight="1" x14ac:dyDescent="0.35"/>
    <row r="377" s="3" customFormat="1" ht="40.5" customHeight="1" x14ac:dyDescent="0.35"/>
    <row r="378" s="3" customFormat="1" ht="40.5" customHeight="1" x14ac:dyDescent="0.35"/>
    <row r="379" s="3" customFormat="1" ht="40.5" customHeight="1" x14ac:dyDescent="0.35"/>
    <row r="380" s="3" customFormat="1" ht="40.5" customHeight="1" x14ac:dyDescent="0.35"/>
    <row r="381" s="3" customFormat="1" ht="40.5" customHeight="1" x14ac:dyDescent="0.35"/>
    <row r="382" s="3" customFormat="1" ht="40.5" customHeight="1" x14ac:dyDescent="0.35"/>
    <row r="383" s="3" customFormat="1" ht="40.5" customHeight="1" x14ac:dyDescent="0.35"/>
    <row r="384" s="3" customFormat="1" ht="40.5" customHeight="1" x14ac:dyDescent="0.35"/>
    <row r="385" s="3" customFormat="1" ht="40.5" customHeight="1" x14ac:dyDescent="0.35"/>
    <row r="386" s="3" customFormat="1" ht="40.5" customHeight="1" x14ac:dyDescent="0.35"/>
    <row r="387" s="3" customFormat="1" ht="40.5" customHeight="1" x14ac:dyDescent="0.35"/>
    <row r="388" s="3" customFormat="1" ht="40.5" customHeight="1" x14ac:dyDescent="0.35"/>
    <row r="389" s="3" customFormat="1" ht="40.5" customHeight="1" x14ac:dyDescent="0.35"/>
    <row r="390" s="3" customFormat="1" ht="40.5" customHeight="1" x14ac:dyDescent="0.35"/>
    <row r="391" s="3" customFormat="1" ht="40.5" customHeight="1" x14ac:dyDescent="0.35"/>
    <row r="392" s="3" customFormat="1" ht="40.5" customHeight="1" x14ac:dyDescent="0.35"/>
    <row r="393" s="3" customFormat="1" ht="40.5" customHeight="1" x14ac:dyDescent="0.35"/>
    <row r="394" s="3" customFormat="1" ht="40.5" customHeight="1" x14ac:dyDescent="0.35"/>
    <row r="395" s="3" customFormat="1" ht="40.5" customHeight="1" x14ac:dyDescent="0.35"/>
    <row r="396" s="3" customFormat="1" ht="40.5" customHeight="1" x14ac:dyDescent="0.35"/>
    <row r="397" s="3" customFormat="1" ht="40.5" customHeight="1" x14ac:dyDescent="0.35"/>
    <row r="398" s="3" customFormat="1" ht="40.5" customHeight="1" x14ac:dyDescent="0.35"/>
    <row r="399" s="3" customFormat="1" ht="40.5" customHeight="1" x14ac:dyDescent="0.35"/>
    <row r="400" s="3" customFormat="1" ht="40.5" customHeight="1" x14ac:dyDescent="0.35"/>
    <row r="401" s="3" customFormat="1" ht="40.5" customHeight="1" x14ac:dyDescent="0.35"/>
    <row r="402" s="3" customFormat="1" ht="40.5" customHeight="1" x14ac:dyDescent="0.35"/>
    <row r="403" s="3" customFormat="1" ht="40.5" customHeight="1" x14ac:dyDescent="0.35"/>
    <row r="404" s="3" customFormat="1" ht="40.5" customHeight="1" x14ac:dyDescent="0.35"/>
    <row r="405" s="3" customFormat="1" ht="40.5" customHeight="1" x14ac:dyDescent="0.35"/>
    <row r="406" s="3" customFormat="1" ht="40.5" customHeight="1" x14ac:dyDescent="0.35"/>
    <row r="407" s="3" customFormat="1" ht="40.5" customHeight="1" x14ac:dyDescent="0.35"/>
    <row r="408" s="3" customFormat="1" ht="40.5" customHeight="1" x14ac:dyDescent="0.35"/>
    <row r="409" s="3" customFormat="1" ht="40.5" customHeight="1" x14ac:dyDescent="0.35"/>
    <row r="410" s="3" customFormat="1" ht="40.5" customHeight="1" x14ac:dyDescent="0.35"/>
    <row r="411" s="3" customFormat="1" ht="40.5" customHeight="1" x14ac:dyDescent="0.35"/>
    <row r="412" s="3" customFormat="1" ht="40.5" customHeight="1" x14ac:dyDescent="0.35"/>
    <row r="413" s="3" customFormat="1" ht="40.5" customHeight="1" x14ac:dyDescent="0.35"/>
    <row r="414" s="3" customFormat="1" ht="40.5" customHeight="1" x14ac:dyDescent="0.35"/>
    <row r="415" s="3" customFormat="1" ht="40.5" customHeight="1" x14ac:dyDescent="0.35"/>
    <row r="416" s="3" customFormat="1" ht="40.5" customHeight="1" x14ac:dyDescent="0.35"/>
    <row r="417" s="3" customFormat="1" ht="40.5" customHeight="1" x14ac:dyDescent="0.35"/>
    <row r="418" s="3" customFormat="1" ht="40.5" customHeight="1" x14ac:dyDescent="0.35"/>
    <row r="419" s="3" customFormat="1" ht="40.5" customHeight="1" x14ac:dyDescent="0.35"/>
    <row r="420" s="3" customFormat="1" ht="40.5" customHeight="1" x14ac:dyDescent="0.35"/>
    <row r="421" s="3" customFormat="1" ht="40.5" customHeight="1" x14ac:dyDescent="0.35"/>
    <row r="422" s="3" customFormat="1" ht="40.5" customHeight="1" x14ac:dyDescent="0.35"/>
    <row r="423" s="3" customFormat="1" ht="40.5" customHeight="1" x14ac:dyDescent="0.35"/>
    <row r="424" s="3" customFormat="1" ht="40.5" customHeight="1" x14ac:dyDescent="0.35"/>
    <row r="425" s="3" customFormat="1" ht="40.5" customHeight="1" x14ac:dyDescent="0.35"/>
    <row r="426" s="3" customFormat="1" ht="40.5" customHeight="1" x14ac:dyDescent="0.35"/>
    <row r="427" s="3" customFormat="1" ht="40.5" customHeight="1" x14ac:dyDescent="0.35"/>
    <row r="428" s="3" customFormat="1" ht="40.5" customHeight="1" x14ac:dyDescent="0.35"/>
    <row r="429" s="3" customFormat="1" ht="40.5" customHeight="1" x14ac:dyDescent="0.35"/>
    <row r="430" s="3" customFormat="1" ht="40.5" customHeight="1" x14ac:dyDescent="0.35"/>
    <row r="431" s="3" customFormat="1" ht="40.5" customHeight="1" x14ac:dyDescent="0.35"/>
    <row r="432" s="3" customFormat="1" ht="40.5" customHeight="1" x14ac:dyDescent="0.35"/>
    <row r="433" s="3" customFormat="1" ht="40.5" customHeight="1" x14ac:dyDescent="0.35"/>
    <row r="434" s="3" customFormat="1" ht="40.5" customHeight="1" x14ac:dyDescent="0.35"/>
    <row r="435" s="3" customFormat="1" ht="40.5" customHeight="1" x14ac:dyDescent="0.35"/>
    <row r="436" s="3" customFormat="1" ht="40.5" customHeight="1" x14ac:dyDescent="0.35"/>
    <row r="437" s="3" customFormat="1" ht="40.5" customHeight="1" x14ac:dyDescent="0.35"/>
    <row r="438" s="3" customFormat="1" ht="40.5" customHeight="1" x14ac:dyDescent="0.35"/>
    <row r="439" s="3" customFormat="1" ht="40.5" customHeight="1" x14ac:dyDescent="0.35"/>
    <row r="440" s="3" customFormat="1" ht="40.5" customHeight="1" x14ac:dyDescent="0.35"/>
    <row r="441" s="3" customFormat="1" ht="40.5" customHeight="1" x14ac:dyDescent="0.35"/>
    <row r="442" s="3" customFormat="1" ht="40.5" customHeight="1" x14ac:dyDescent="0.35"/>
    <row r="443" s="3" customFormat="1" ht="40.5" customHeight="1" x14ac:dyDescent="0.35"/>
    <row r="444" s="3" customFormat="1" ht="40.5" customHeight="1" x14ac:dyDescent="0.35"/>
    <row r="445" s="3" customFormat="1" ht="40.5" customHeight="1" x14ac:dyDescent="0.35"/>
    <row r="446" s="3" customFormat="1" ht="40.5" customHeight="1" x14ac:dyDescent="0.35"/>
    <row r="447" s="3" customFormat="1" ht="40.5" customHeight="1" x14ac:dyDescent="0.35"/>
    <row r="448" s="3" customFormat="1" ht="40.5" customHeight="1" x14ac:dyDescent="0.35"/>
    <row r="449" s="3" customFormat="1" ht="40.5" customHeight="1" x14ac:dyDescent="0.35"/>
    <row r="450" s="3" customFormat="1" ht="40.5" customHeight="1" x14ac:dyDescent="0.35"/>
    <row r="451" s="3" customFormat="1" ht="40.5" customHeight="1" x14ac:dyDescent="0.35"/>
    <row r="452" s="3" customFormat="1" ht="40.5" customHeight="1" x14ac:dyDescent="0.35"/>
    <row r="453" s="3" customFormat="1" ht="40.5" customHeight="1" x14ac:dyDescent="0.35"/>
    <row r="454" s="3" customFormat="1" ht="40.5" customHeight="1" x14ac:dyDescent="0.35"/>
    <row r="455" s="3" customFormat="1" ht="40.5" customHeight="1" x14ac:dyDescent="0.35"/>
    <row r="456" s="3" customFormat="1" ht="40.5" customHeight="1" x14ac:dyDescent="0.35"/>
    <row r="457" s="3" customFormat="1" ht="40.5" customHeight="1" x14ac:dyDescent="0.35"/>
    <row r="458" s="3" customFormat="1" ht="40.5" customHeight="1" x14ac:dyDescent="0.35"/>
    <row r="459" s="3" customFormat="1" ht="40.5" customHeight="1" x14ac:dyDescent="0.35"/>
    <row r="460" s="3" customFormat="1" ht="40.5" customHeight="1" x14ac:dyDescent="0.35"/>
    <row r="461" s="3" customFormat="1" ht="40.5" customHeight="1" x14ac:dyDescent="0.35"/>
    <row r="462" s="3" customFormat="1" ht="40.5" customHeight="1" x14ac:dyDescent="0.35"/>
    <row r="463" s="3" customFormat="1" ht="40.5" customHeight="1" x14ac:dyDescent="0.35"/>
    <row r="464" s="3" customFormat="1" ht="40.5" customHeight="1" x14ac:dyDescent="0.35"/>
    <row r="465" s="3" customFormat="1" ht="40.5" customHeight="1" x14ac:dyDescent="0.35"/>
    <row r="466" s="3" customFormat="1" ht="40.5" customHeight="1" x14ac:dyDescent="0.35"/>
    <row r="467" s="3" customFormat="1" ht="40.5" customHeight="1" x14ac:dyDescent="0.35"/>
    <row r="468" s="3" customFormat="1" ht="40.5" customHeight="1" x14ac:dyDescent="0.35"/>
    <row r="469" s="3" customFormat="1" ht="40.5" customHeight="1" x14ac:dyDescent="0.35"/>
    <row r="470" s="3" customFormat="1" ht="40.5" customHeight="1" x14ac:dyDescent="0.35"/>
    <row r="471" s="3" customFormat="1" ht="40.5" customHeight="1" x14ac:dyDescent="0.35"/>
    <row r="472" s="3" customFormat="1" ht="40.5" customHeight="1" x14ac:dyDescent="0.35"/>
    <row r="473" s="3" customFormat="1" ht="40.5" customHeight="1" x14ac:dyDescent="0.35"/>
    <row r="474" s="3" customFormat="1" ht="40.5" customHeight="1" x14ac:dyDescent="0.35"/>
    <row r="475" s="3" customFormat="1" ht="40.5" customHeight="1" x14ac:dyDescent="0.35"/>
    <row r="476" s="3" customFormat="1" ht="40.5" customHeight="1" x14ac:dyDescent="0.35"/>
    <row r="477" s="3" customFormat="1" ht="40.5" customHeight="1" x14ac:dyDescent="0.35"/>
    <row r="478" s="3" customFormat="1" ht="40.5" customHeight="1" x14ac:dyDescent="0.35"/>
    <row r="479" s="3" customFormat="1" ht="40.5" customHeight="1" x14ac:dyDescent="0.35"/>
    <row r="480" s="3" customFormat="1" ht="40.5" customHeight="1" x14ac:dyDescent="0.35"/>
    <row r="481" s="3" customFormat="1" ht="40.5" customHeight="1" x14ac:dyDescent="0.35"/>
    <row r="482" s="3" customFormat="1" ht="40.5" customHeight="1" x14ac:dyDescent="0.35"/>
    <row r="483" s="3" customFormat="1" ht="40.5" customHeight="1" x14ac:dyDescent="0.35"/>
    <row r="484" s="3" customFormat="1" ht="40.5" customHeight="1" x14ac:dyDescent="0.35"/>
    <row r="485" s="3" customFormat="1" ht="40.5" customHeight="1" x14ac:dyDescent="0.35"/>
    <row r="486" s="3" customFormat="1" ht="40.5" customHeight="1" x14ac:dyDescent="0.35"/>
    <row r="487" s="3" customFormat="1" ht="40.5" customHeight="1" x14ac:dyDescent="0.35"/>
    <row r="488" s="3" customFormat="1" ht="40.5" customHeight="1" x14ac:dyDescent="0.35"/>
    <row r="489" s="3" customFormat="1" ht="40.5" customHeight="1" x14ac:dyDescent="0.35"/>
    <row r="490" s="3" customFormat="1" ht="40.5" customHeight="1" x14ac:dyDescent="0.35"/>
    <row r="491" s="3" customFormat="1" ht="40.5" customHeight="1" x14ac:dyDescent="0.35"/>
    <row r="492" s="3" customFormat="1" ht="40.5" customHeight="1" x14ac:dyDescent="0.35"/>
    <row r="493" s="3" customFormat="1" ht="40.5" customHeight="1" x14ac:dyDescent="0.35"/>
    <row r="494" s="3" customFormat="1" ht="40.5" customHeight="1" x14ac:dyDescent="0.35"/>
    <row r="495" s="3" customFormat="1" ht="40.5" customHeight="1" x14ac:dyDescent="0.35"/>
    <row r="496" s="3" customFormat="1" ht="40.5" customHeight="1" x14ac:dyDescent="0.35"/>
    <row r="497" s="3" customFormat="1" ht="40.5" customHeight="1" x14ac:dyDescent="0.35"/>
    <row r="498" s="3" customFormat="1" ht="40.5" customHeight="1" x14ac:dyDescent="0.35"/>
    <row r="499" s="3" customFormat="1" ht="40.5" customHeight="1" x14ac:dyDescent="0.35"/>
    <row r="500" s="3" customFormat="1" ht="40.5" customHeight="1" x14ac:dyDescent="0.35"/>
    <row r="501" s="3" customFormat="1" ht="40.5" customHeight="1" x14ac:dyDescent="0.35"/>
    <row r="502" s="3" customFormat="1" ht="40.5" customHeight="1" x14ac:dyDescent="0.35"/>
    <row r="503" s="3" customFormat="1" ht="40.5" customHeight="1" x14ac:dyDescent="0.35"/>
    <row r="504" s="3" customFormat="1" ht="40.5" customHeight="1" x14ac:dyDescent="0.35"/>
    <row r="505" s="3" customFormat="1" ht="40.5" customHeight="1" x14ac:dyDescent="0.35"/>
    <row r="506" s="3" customFormat="1" ht="40.5" customHeight="1" x14ac:dyDescent="0.35"/>
    <row r="507" s="3" customFormat="1" ht="40.5" customHeight="1" x14ac:dyDescent="0.35"/>
    <row r="508" s="3" customFormat="1" ht="40.5" customHeight="1" x14ac:dyDescent="0.35"/>
    <row r="509" s="3" customFormat="1" ht="40.5" customHeight="1" x14ac:dyDescent="0.35"/>
    <row r="510" s="3" customFormat="1" ht="40.5" customHeight="1" x14ac:dyDescent="0.35"/>
    <row r="511" s="3" customFormat="1" ht="40.5" customHeight="1" x14ac:dyDescent="0.35"/>
    <row r="512" s="3" customFormat="1" ht="40.5" customHeight="1" x14ac:dyDescent="0.35"/>
    <row r="513" s="3" customFormat="1" ht="40.5" customHeight="1" x14ac:dyDescent="0.35"/>
    <row r="514" s="3" customFormat="1" ht="40.5" customHeight="1" x14ac:dyDescent="0.35"/>
    <row r="515" s="3" customFormat="1" ht="40.5" customHeight="1" x14ac:dyDescent="0.35"/>
    <row r="516" s="3" customFormat="1" ht="40.5" customHeight="1" x14ac:dyDescent="0.35"/>
    <row r="517" s="3" customFormat="1" ht="40.5" customHeight="1" x14ac:dyDescent="0.35"/>
    <row r="518" s="3" customFormat="1" ht="40.5" customHeight="1" x14ac:dyDescent="0.35"/>
    <row r="519" s="3" customFormat="1" ht="40.5" customHeight="1" x14ac:dyDescent="0.35"/>
    <row r="520" s="3" customFormat="1" ht="40.5" customHeight="1" x14ac:dyDescent="0.35"/>
    <row r="521" s="3" customFormat="1" ht="40.5" customHeight="1" x14ac:dyDescent="0.35"/>
    <row r="522" s="3" customFormat="1" ht="40.5" customHeight="1" x14ac:dyDescent="0.35"/>
    <row r="523" s="3" customFormat="1" ht="40.5" customHeight="1" x14ac:dyDescent="0.35"/>
    <row r="524" s="3" customFormat="1" ht="40.5" customHeight="1" x14ac:dyDescent="0.35"/>
    <row r="525" s="3" customFormat="1" ht="40.5" customHeight="1" x14ac:dyDescent="0.35"/>
    <row r="526" s="3" customFormat="1" ht="40.5" customHeight="1" x14ac:dyDescent="0.35"/>
    <row r="527" s="3" customFormat="1" ht="40.5" customHeight="1" x14ac:dyDescent="0.35"/>
    <row r="528" s="3" customFormat="1" ht="40.5" customHeight="1" x14ac:dyDescent="0.35"/>
    <row r="529" s="3" customFormat="1" ht="40.5" customHeight="1" x14ac:dyDescent="0.35"/>
    <row r="530" s="3" customFormat="1" ht="40.5" customHeight="1" x14ac:dyDescent="0.35"/>
    <row r="531" s="3" customFormat="1" ht="40.5" customHeight="1" x14ac:dyDescent="0.35"/>
    <row r="532" s="3" customFormat="1" ht="40.5" customHeight="1" x14ac:dyDescent="0.35"/>
    <row r="533" s="3" customFormat="1" ht="40.5" customHeight="1" x14ac:dyDescent="0.35"/>
    <row r="534" s="3" customFormat="1" ht="40.5" customHeight="1" x14ac:dyDescent="0.35"/>
    <row r="535" s="3" customFormat="1" ht="40.5" customHeight="1" x14ac:dyDescent="0.35"/>
    <row r="536" s="3" customFormat="1" ht="40.5" customHeight="1" x14ac:dyDescent="0.35"/>
    <row r="537" s="3" customFormat="1" ht="40.5" customHeight="1" x14ac:dyDescent="0.35"/>
    <row r="538" s="3" customFormat="1" ht="40.5" customHeight="1" x14ac:dyDescent="0.35"/>
    <row r="539" s="3" customFormat="1" ht="40.5" customHeight="1" x14ac:dyDescent="0.35"/>
    <row r="540" s="3" customFormat="1" ht="40.5" customHeight="1" x14ac:dyDescent="0.35"/>
    <row r="541" s="3" customFormat="1" ht="40.5" customHeight="1" x14ac:dyDescent="0.35"/>
    <row r="542" s="3" customFormat="1" ht="40.5" customHeight="1" x14ac:dyDescent="0.35"/>
    <row r="543" s="3" customFormat="1" ht="40.5" customHeight="1" x14ac:dyDescent="0.35"/>
    <row r="544" s="3" customFormat="1" ht="40.5" customHeight="1" x14ac:dyDescent="0.35"/>
    <row r="545" s="3" customFormat="1" ht="40.5" customHeight="1" x14ac:dyDescent="0.35"/>
    <row r="546" s="3" customFormat="1" ht="40.5" customHeight="1" x14ac:dyDescent="0.35"/>
    <row r="547" s="3" customFormat="1" ht="40.5" customHeight="1" x14ac:dyDescent="0.35"/>
    <row r="548" s="3" customFormat="1" ht="40.5" customHeight="1" x14ac:dyDescent="0.35"/>
    <row r="549" s="3" customFormat="1" ht="40.5" customHeight="1" x14ac:dyDescent="0.35"/>
    <row r="550" s="3" customFormat="1" ht="40.5" customHeight="1" x14ac:dyDescent="0.35"/>
    <row r="551" s="3" customFormat="1" ht="40.5" customHeight="1" x14ac:dyDescent="0.35"/>
    <row r="552" s="3" customFormat="1" ht="40.5" customHeight="1" x14ac:dyDescent="0.35"/>
    <row r="553" s="3" customFormat="1" ht="40.5" customHeight="1" x14ac:dyDescent="0.35"/>
    <row r="554" s="3" customFormat="1" ht="40.5" customHeight="1" x14ac:dyDescent="0.35"/>
    <row r="555" s="3" customFormat="1" ht="40.5" customHeight="1" x14ac:dyDescent="0.35"/>
    <row r="556" s="3" customFormat="1" ht="40.5" customHeight="1" x14ac:dyDescent="0.35"/>
    <row r="557" s="3" customFormat="1" ht="40.5" customHeight="1" x14ac:dyDescent="0.35"/>
    <row r="558" s="3" customFormat="1" ht="40.5" customHeight="1" x14ac:dyDescent="0.35"/>
    <row r="559" s="3" customFormat="1" ht="40.5" customHeight="1" x14ac:dyDescent="0.35"/>
    <row r="560" s="3" customFormat="1" ht="40.5" customHeight="1" x14ac:dyDescent="0.35"/>
    <row r="561" s="3" customFormat="1" ht="40.5" customHeight="1" x14ac:dyDescent="0.35"/>
    <row r="562" s="3" customFormat="1" ht="40.5" customHeight="1" x14ac:dyDescent="0.35"/>
    <row r="563" s="3" customFormat="1" ht="40.5" customHeight="1" x14ac:dyDescent="0.35"/>
    <row r="564" s="3" customFormat="1" ht="40.5" customHeight="1" x14ac:dyDescent="0.35"/>
    <row r="565" s="3" customFormat="1" ht="40.5" customHeight="1" x14ac:dyDescent="0.35"/>
    <row r="566" s="3" customFormat="1" ht="40.5" customHeight="1" x14ac:dyDescent="0.35"/>
    <row r="567" s="3" customFormat="1" ht="40.5" customHeight="1" x14ac:dyDescent="0.35"/>
    <row r="568" s="3" customFormat="1" ht="40.5" customHeight="1" x14ac:dyDescent="0.35"/>
    <row r="569" s="3" customFormat="1" ht="40.5" customHeight="1" x14ac:dyDescent="0.35"/>
    <row r="570" s="3" customFormat="1" ht="40.5" customHeight="1" x14ac:dyDescent="0.35"/>
    <row r="571" s="3" customFormat="1" ht="40.5" customHeight="1" x14ac:dyDescent="0.35"/>
    <row r="572" s="3" customFormat="1" ht="40.5" customHeight="1" x14ac:dyDescent="0.35"/>
    <row r="573" s="3" customFormat="1" ht="40.5" customHeight="1" x14ac:dyDescent="0.35"/>
    <row r="574" s="3" customFormat="1" ht="40.5" customHeight="1" x14ac:dyDescent="0.35"/>
    <row r="575" s="3" customFormat="1" ht="40.5" customHeight="1" x14ac:dyDescent="0.35"/>
    <row r="576" s="3" customFormat="1" ht="40.5" customHeight="1" x14ac:dyDescent="0.35"/>
    <row r="577" s="3" customFormat="1" ht="40.5" customHeight="1" x14ac:dyDescent="0.35"/>
    <row r="578" s="3" customFormat="1" ht="40.5" customHeight="1" x14ac:dyDescent="0.35"/>
    <row r="579" s="3" customFormat="1" ht="40.5" customHeight="1" x14ac:dyDescent="0.35"/>
    <row r="580" s="3" customFormat="1" ht="40.5" customHeight="1" x14ac:dyDescent="0.35"/>
    <row r="581" s="3" customFormat="1" ht="40.5" customHeight="1" x14ac:dyDescent="0.35"/>
    <row r="582" s="3" customFormat="1" ht="40.5" customHeight="1" x14ac:dyDescent="0.35"/>
    <row r="583" s="3" customFormat="1" ht="40.5" customHeight="1" x14ac:dyDescent="0.35"/>
    <row r="584" s="3" customFormat="1" ht="40.5" customHeight="1" x14ac:dyDescent="0.35"/>
    <row r="585" s="3" customFormat="1" ht="40.5" customHeight="1" x14ac:dyDescent="0.35"/>
    <row r="586" s="3" customFormat="1" ht="40.5" customHeight="1" x14ac:dyDescent="0.35"/>
    <row r="587" s="3" customFormat="1" ht="40.5" customHeight="1" x14ac:dyDescent="0.35"/>
    <row r="588" s="3" customFormat="1" ht="40.5" customHeight="1" x14ac:dyDescent="0.35"/>
    <row r="589" s="3" customFormat="1" ht="40.5" customHeight="1" x14ac:dyDescent="0.35"/>
    <row r="590" s="3" customFormat="1" ht="40.5" customHeight="1" x14ac:dyDescent="0.35"/>
    <row r="591" s="3" customFormat="1" ht="40.5" customHeight="1" x14ac:dyDescent="0.35"/>
    <row r="592" s="3" customFormat="1" ht="40.5" customHeight="1" x14ac:dyDescent="0.35"/>
    <row r="593" s="3" customFormat="1" ht="40.5" customHeight="1" x14ac:dyDescent="0.35"/>
    <row r="594" s="3" customFormat="1" ht="40.5" customHeight="1" x14ac:dyDescent="0.35"/>
    <row r="595" s="3" customFormat="1" ht="40.5" customHeight="1" x14ac:dyDescent="0.35"/>
    <row r="596" s="3" customFormat="1" ht="40.5" customHeight="1" x14ac:dyDescent="0.35"/>
    <row r="597" s="3" customFormat="1" ht="40.5" customHeight="1" x14ac:dyDescent="0.35"/>
    <row r="598" s="3" customFormat="1" ht="40.5" customHeight="1" x14ac:dyDescent="0.35"/>
    <row r="599" s="3" customFormat="1" ht="40.5" customHeight="1" x14ac:dyDescent="0.35"/>
    <row r="600" s="3" customFormat="1" ht="40.5" customHeight="1" x14ac:dyDescent="0.35"/>
    <row r="601" s="3" customFormat="1" ht="40.5" customHeight="1" x14ac:dyDescent="0.35"/>
    <row r="602" s="3" customFormat="1" ht="40.5" customHeight="1" x14ac:dyDescent="0.35"/>
    <row r="603" s="3" customFormat="1" ht="40.5" customHeight="1" x14ac:dyDescent="0.35"/>
    <row r="604" s="3" customFormat="1" ht="40.5" customHeight="1" x14ac:dyDescent="0.35"/>
    <row r="605" s="3" customFormat="1" ht="40.5" customHeight="1" x14ac:dyDescent="0.35"/>
    <row r="606" s="3" customFormat="1" ht="40.5" customHeight="1" x14ac:dyDescent="0.35"/>
    <row r="607" s="3" customFormat="1" ht="40.5" customHeight="1" x14ac:dyDescent="0.35"/>
    <row r="608" s="3" customFormat="1" ht="40.5" customHeight="1" x14ac:dyDescent="0.35"/>
    <row r="609" s="3" customFormat="1" ht="40.5" customHeight="1" x14ac:dyDescent="0.35"/>
    <row r="610" s="3" customFormat="1" ht="40.5" customHeight="1" x14ac:dyDescent="0.35"/>
    <row r="611" s="3" customFormat="1" ht="40.5" customHeight="1" x14ac:dyDescent="0.35"/>
    <row r="612" s="3" customFormat="1" ht="40.5" customHeight="1" x14ac:dyDescent="0.35"/>
    <row r="613" s="3" customFormat="1" ht="40.5" customHeight="1" x14ac:dyDescent="0.35"/>
    <row r="614" s="3" customFormat="1" ht="40.5" customHeight="1" x14ac:dyDescent="0.35"/>
    <row r="615" s="3" customFormat="1" ht="40.5" customHeight="1" x14ac:dyDescent="0.35"/>
    <row r="616" s="3" customFormat="1" ht="40.5" customHeight="1" x14ac:dyDescent="0.35"/>
    <row r="617" s="3" customFormat="1" ht="40.5" customHeight="1" x14ac:dyDescent="0.35"/>
    <row r="618" s="3" customFormat="1" ht="40.5" customHeight="1" x14ac:dyDescent="0.35"/>
    <row r="619" s="3" customFormat="1" ht="40.5" customHeight="1" x14ac:dyDescent="0.35"/>
    <row r="620" s="3" customFormat="1" ht="40.5" customHeight="1" x14ac:dyDescent="0.35"/>
    <row r="621" s="3" customFormat="1" ht="40.5" customHeight="1" x14ac:dyDescent="0.35"/>
    <row r="622" s="3" customFormat="1" ht="40.5" customHeight="1" x14ac:dyDescent="0.35"/>
    <row r="623" s="3" customFormat="1" ht="40.5" customHeight="1" x14ac:dyDescent="0.35"/>
    <row r="624" s="3" customFormat="1" ht="40.5" customHeight="1" x14ac:dyDescent="0.35"/>
    <row r="625" s="3" customFormat="1" ht="40.5" customHeight="1" x14ac:dyDescent="0.35"/>
    <row r="626" s="3" customFormat="1" ht="40.5" customHeight="1" x14ac:dyDescent="0.35"/>
    <row r="627" s="3" customFormat="1" ht="40.5" customHeight="1" x14ac:dyDescent="0.35"/>
    <row r="628" s="3" customFormat="1" ht="40.5" customHeight="1" x14ac:dyDescent="0.35"/>
    <row r="629" s="3" customFormat="1" ht="40.5" customHeight="1" x14ac:dyDescent="0.35"/>
    <row r="630" s="3" customFormat="1" ht="40.5" customHeight="1" x14ac:dyDescent="0.35"/>
    <row r="631" s="3" customFormat="1" ht="40.5" customHeight="1" x14ac:dyDescent="0.35"/>
    <row r="632" s="3" customFormat="1" ht="40.5" customHeight="1" x14ac:dyDescent="0.35"/>
    <row r="633" s="3" customFormat="1" ht="40.5" customHeight="1" x14ac:dyDescent="0.35"/>
    <row r="634" s="3" customFormat="1" ht="40.5" customHeight="1" x14ac:dyDescent="0.35"/>
    <row r="635" s="3" customFormat="1" ht="40.5" customHeight="1" x14ac:dyDescent="0.35"/>
    <row r="636" s="3" customFormat="1" ht="40.5" customHeight="1" x14ac:dyDescent="0.35"/>
    <row r="637" s="3" customFormat="1" ht="40.5" customHeight="1" x14ac:dyDescent="0.35"/>
    <row r="638" s="3" customFormat="1" ht="40.5" customHeight="1" x14ac:dyDescent="0.35"/>
    <row r="639" s="3" customFormat="1" ht="40.5" customHeight="1" x14ac:dyDescent="0.35"/>
    <row r="640" s="3" customFormat="1" ht="40.5" customHeight="1" x14ac:dyDescent="0.35"/>
    <row r="641" s="3" customFormat="1" ht="40.5" customHeight="1" x14ac:dyDescent="0.35"/>
    <row r="642" s="3" customFormat="1" ht="40.5" customHeight="1" x14ac:dyDescent="0.35"/>
    <row r="643" s="3" customFormat="1" ht="40.5" customHeight="1" x14ac:dyDescent="0.35"/>
    <row r="644" s="3" customFormat="1" ht="40.5" customHeight="1" x14ac:dyDescent="0.35"/>
    <row r="645" s="3" customFormat="1" ht="40.5" customHeight="1" x14ac:dyDescent="0.35"/>
    <row r="646" s="3" customFormat="1" ht="40.5" customHeight="1" x14ac:dyDescent="0.35"/>
    <row r="647" s="3" customFormat="1" ht="40.5" customHeight="1" x14ac:dyDescent="0.35"/>
    <row r="648" s="3" customFormat="1" ht="40.5" customHeight="1" x14ac:dyDescent="0.35"/>
    <row r="649" s="3" customFormat="1" ht="40.5" customHeight="1" x14ac:dyDescent="0.35"/>
    <row r="650" s="3" customFormat="1" ht="40.5" customHeight="1" x14ac:dyDescent="0.35"/>
    <row r="651" s="3" customFormat="1" ht="40.5" customHeight="1" x14ac:dyDescent="0.35"/>
    <row r="652" s="3" customFormat="1" ht="40.5" customHeight="1" x14ac:dyDescent="0.35"/>
    <row r="653" s="3" customFormat="1" ht="40.5" customHeight="1" x14ac:dyDescent="0.35"/>
    <row r="654" s="3" customFormat="1" ht="40.5" customHeight="1" x14ac:dyDescent="0.35"/>
    <row r="655" s="3" customFormat="1" ht="40.5" customHeight="1" x14ac:dyDescent="0.35"/>
    <row r="656" s="3" customFormat="1" ht="40.5" customHeight="1" x14ac:dyDescent="0.35"/>
    <row r="657" s="3" customFormat="1" ht="40.5" customHeight="1" x14ac:dyDescent="0.35"/>
    <row r="658" s="3" customFormat="1" ht="40.5" customHeight="1" x14ac:dyDescent="0.35"/>
    <row r="659" s="3" customFormat="1" ht="40.5" customHeight="1" x14ac:dyDescent="0.35"/>
    <row r="660" s="3" customFormat="1" ht="40.5" customHeight="1" x14ac:dyDescent="0.35"/>
    <row r="661" s="3" customFormat="1" ht="40.5" customHeight="1" x14ac:dyDescent="0.35"/>
    <row r="662" s="3" customFormat="1" ht="40.5" customHeight="1" x14ac:dyDescent="0.35"/>
    <row r="663" s="3" customFormat="1" ht="40.5" customHeight="1" x14ac:dyDescent="0.35"/>
    <row r="664" s="3" customFormat="1" ht="40.5" customHeight="1" x14ac:dyDescent="0.35"/>
    <row r="665" s="3" customFormat="1" ht="40.5" customHeight="1" x14ac:dyDescent="0.35"/>
    <row r="666" s="3" customFormat="1" ht="40.5" customHeight="1" x14ac:dyDescent="0.35"/>
    <row r="667" s="3" customFormat="1" ht="40.5" customHeight="1" x14ac:dyDescent="0.35"/>
    <row r="668" s="3" customFormat="1" ht="40.5" customHeight="1" x14ac:dyDescent="0.35"/>
    <row r="669" s="3" customFormat="1" ht="40.5" customHeight="1" x14ac:dyDescent="0.35"/>
    <row r="670" s="3" customFormat="1" ht="40.5" customHeight="1" x14ac:dyDescent="0.35"/>
    <row r="671" s="3" customFormat="1" ht="40.5" customHeight="1" x14ac:dyDescent="0.35"/>
    <row r="672" s="3" customFormat="1" ht="40.5" customHeight="1" x14ac:dyDescent="0.35"/>
    <row r="673" s="3" customFormat="1" ht="40.5" customHeight="1" x14ac:dyDescent="0.35"/>
    <row r="674" s="3" customFormat="1" ht="40.5" customHeight="1" x14ac:dyDescent="0.35"/>
    <row r="675" s="3" customFormat="1" ht="40.5" customHeight="1" x14ac:dyDescent="0.35"/>
    <row r="676" s="3" customFormat="1" ht="40.5" customHeight="1" x14ac:dyDescent="0.35"/>
    <row r="677" s="3" customFormat="1" ht="40.5" customHeight="1" x14ac:dyDescent="0.35"/>
    <row r="678" s="3" customFormat="1" ht="40.5" customHeight="1" x14ac:dyDescent="0.35"/>
    <row r="679" s="3" customFormat="1" ht="40.5" customHeight="1" x14ac:dyDescent="0.35"/>
    <row r="680" s="3" customFormat="1" ht="40.5" customHeight="1" x14ac:dyDescent="0.35"/>
    <row r="681" s="3" customFormat="1" ht="40.5" customHeight="1" x14ac:dyDescent="0.35"/>
    <row r="682" s="3" customFormat="1" ht="40.5" customHeight="1" x14ac:dyDescent="0.35"/>
    <row r="683" s="3" customFormat="1" ht="40.5" customHeight="1" x14ac:dyDescent="0.35"/>
    <row r="684" s="3" customFormat="1" ht="40.5" customHeight="1" x14ac:dyDescent="0.35"/>
    <row r="685" s="3" customFormat="1" ht="40.5" customHeight="1" x14ac:dyDescent="0.35"/>
    <row r="686" s="3" customFormat="1" ht="40.5" customHeight="1" x14ac:dyDescent="0.35"/>
    <row r="687" s="3" customFormat="1" ht="40.5" customHeight="1" x14ac:dyDescent="0.35"/>
    <row r="688" s="3" customFormat="1" ht="40.5" customHeight="1" x14ac:dyDescent="0.35"/>
    <row r="689" s="3" customFormat="1" ht="40.5" customHeight="1" x14ac:dyDescent="0.35"/>
    <row r="690" s="3" customFormat="1" ht="40.5" customHeight="1" x14ac:dyDescent="0.35"/>
    <row r="691" s="3" customFormat="1" ht="40.5" customHeight="1" x14ac:dyDescent="0.35"/>
    <row r="692" s="3" customFormat="1" ht="40.5" customHeight="1" x14ac:dyDescent="0.35"/>
    <row r="693" s="3" customFormat="1" ht="40.5" customHeight="1" x14ac:dyDescent="0.35"/>
    <row r="694" s="3" customFormat="1" ht="40.5" customHeight="1" x14ac:dyDescent="0.35"/>
    <row r="695" s="3" customFormat="1" ht="40.5" customHeight="1" x14ac:dyDescent="0.35"/>
    <row r="696" s="3" customFormat="1" ht="40.5" customHeight="1" x14ac:dyDescent="0.35"/>
    <row r="697" s="3" customFormat="1" ht="40.5" customHeight="1" x14ac:dyDescent="0.35"/>
    <row r="698" s="3" customFormat="1" ht="40.5" customHeight="1" x14ac:dyDescent="0.35"/>
    <row r="699" s="3" customFormat="1" ht="40.5" customHeight="1" x14ac:dyDescent="0.35"/>
    <row r="700" s="3" customFormat="1" ht="40.5" customHeight="1" x14ac:dyDescent="0.35"/>
    <row r="701" s="3" customFormat="1" ht="40.5" customHeight="1" x14ac:dyDescent="0.35"/>
    <row r="702" s="3" customFormat="1" ht="40.5" customHeight="1" x14ac:dyDescent="0.35"/>
    <row r="703" s="3" customFormat="1" ht="40.5" customHeight="1" x14ac:dyDescent="0.35"/>
    <row r="704" s="3" customFormat="1" ht="40.5" customHeight="1" x14ac:dyDescent="0.35"/>
    <row r="705" s="3" customFormat="1" ht="40.5" customHeight="1" x14ac:dyDescent="0.35"/>
    <row r="706" s="3" customFormat="1" ht="40.5" customHeight="1" x14ac:dyDescent="0.35"/>
    <row r="707" s="3" customFormat="1" ht="40.5" customHeight="1" x14ac:dyDescent="0.35"/>
    <row r="708" s="3" customFormat="1" ht="40.5" customHeight="1" x14ac:dyDescent="0.35"/>
    <row r="709" s="3" customFormat="1" ht="40.5" customHeight="1" x14ac:dyDescent="0.35"/>
    <row r="710" s="3" customFormat="1" ht="40.5" customHeight="1" x14ac:dyDescent="0.35"/>
    <row r="711" s="3" customFormat="1" ht="40.5" customHeight="1" x14ac:dyDescent="0.35"/>
    <row r="712" s="3" customFormat="1" ht="40.5" customHeight="1" x14ac:dyDescent="0.35"/>
    <row r="713" s="3" customFormat="1" ht="40.5" customHeight="1" x14ac:dyDescent="0.35"/>
    <row r="714" s="3" customFormat="1" ht="40.5" customHeight="1" x14ac:dyDescent="0.35"/>
    <row r="715" s="3" customFormat="1" ht="40.5" customHeight="1" x14ac:dyDescent="0.35"/>
    <row r="716" s="3" customFormat="1" ht="40.5" customHeight="1" x14ac:dyDescent="0.35"/>
    <row r="717" s="3" customFormat="1" ht="40.5" customHeight="1" x14ac:dyDescent="0.35"/>
    <row r="718" s="3" customFormat="1" ht="40.5" customHeight="1" x14ac:dyDescent="0.35"/>
    <row r="719" s="3" customFormat="1" ht="40.5" customHeight="1" x14ac:dyDescent="0.35"/>
    <row r="720" s="3" customFormat="1" ht="40.5" customHeight="1" x14ac:dyDescent="0.35"/>
    <row r="721" s="3" customFormat="1" ht="40.5" customHeight="1" x14ac:dyDescent="0.35"/>
    <row r="722" s="3" customFormat="1" ht="40.5" customHeight="1" x14ac:dyDescent="0.35"/>
    <row r="723" s="3" customFormat="1" ht="40.5" customHeight="1" x14ac:dyDescent="0.35"/>
    <row r="724" s="3" customFormat="1" ht="40.5" customHeight="1" x14ac:dyDescent="0.35"/>
    <row r="725" s="3" customFormat="1" ht="40.5" customHeight="1" x14ac:dyDescent="0.35"/>
    <row r="726" s="3" customFormat="1" ht="40.5" customHeight="1" x14ac:dyDescent="0.35"/>
    <row r="727" s="3" customFormat="1" ht="40.5" customHeight="1" x14ac:dyDescent="0.35"/>
    <row r="728" s="3" customFormat="1" ht="40.5" customHeight="1" x14ac:dyDescent="0.35"/>
    <row r="729" s="3" customFormat="1" ht="40.5" customHeight="1" x14ac:dyDescent="0.35"/>
    <row r="730" s="3" customFormat="1" ht="40.5" customHeight="1" x14ac:dyDescent="0.35"/>
    <row r="731" s="3" customFormat="1" ht="40.5" customHeight="1" x14ac:dyDescent="0.35"/>
    <row r="732" s="3" customFormat="1" ht="40.5" customHeight="1" x14ac:dyDescent="0.35"/>
    <row r="733" s="3" customFormat="1" ht="40.5" customHeight="1" x14ac:dyDescent="0.35"/>
    <row r="734" s="3" customFormat="1" ht="40.5" customHeight="1" x14ac:dyDescent="0.35"/>
    <row r="735" s="3" customFormat="1" ht="40.5" customHeight="1" x14ac:dyDescent="0.35"/>
    <row r="736" s="3" customFormat="1" ht="40.5" customHeight="1" x14ac:dyDescent="0.35"/>
    <row r="737" s="3" customFormat="1" ht="40.5" customHeight="1" x14ac:dyDescent="0.35"/>
    <row r="738" s="3" customFormat="1" ht="40.5" customHeight="1" x14ac:dyDescent="0.35"/>
    <row r="739" s="3" customFormat="1" ht="40.5" customHeight="1" x14ac:dyDescent="0.35"/>
    <row r="740" s="3" customFormat="1" ht="40.5" customHeight="1" x14ac:dyDescent="0.35"/>
    <row r="741" s="3" customFormat="1" ht="40.5" customHeight="1" x14ac:dyDescent="0.35"/>
    <row r="742" s="3" customFormat="1" ht="40.5" customHeight="1" x14ac:dyDescent="0.35"/>
    <row r="743" s="3" customFormat="1" ht="40.5" customHeight="1" x14ac:dyDescent="0.35"/>
    <row r="744" s="3" customFormat="1" ht="40.5" customHeight="1" x14ac:dyDescent="0.35"/>
    <row r="745" s="3" customFormat="1" ht="40.5" customHeight="1" x14ac:dyDescent="0.35"/>
    <row r="746" s="3" customFormat="1" ht="40.5" customHeight="1" x14ac:dyDescent="0.35"/>
    <row r="747" s="3" customFormat="1" ht="40.5" customHeight="1" x14ac:dyDescent="0.35"/>
    <row r="748" s="3" customFormat="1" ht="40.5" customHeight="1" x14ac:dyDescent="0.35"/>
    <row r="749" s="3" customFormat="1" ht="40.5" customHeight="1" x14ac:dyDescent="0.35"/>
    <row r="750" s="3" customFormat="1" ht="40.5" customHeight="1" x14ac:dyDescent="0.35"/>
    <row r="751" s="3" customFormat="1" ht="40.5" customHeight="1" x14ac:dyDescent="0.35"/>
    <row r="752" s="3" customFormat="1" ht="40.5" customHeight="1" x14ac:dyDescent="0.35"/>
    <row r="753" s="3" customFormat="1" ht="40.5" customHeight="1" x14ac:dyDescent="0.35"/>
    <row r="754" s="3" customFormat="1" ht="40.5" customHeight="1" x14ac:dyDescent="0.35"/>
    <row r="755" s="3" customFormat="1" ht="40.5" customHeight="1" x14ac:dyDescent="0.35"/>
    <row r="756" s="3" customFormat="1" ht="40.5" customHeight="1" x14ac:dyDescent="0.35"/>
    <row r="757" s="3" customFormat="1" ht="40.5" customHeight="1" x14ac:dyDescent="0.35"/>
    <row r="758" s="3" customFormat="1" ht="40.5" customHeight="1" x14ac:dyDescent="0.35"/>
    <row r="759" s="3" customFormat="1" ht="40.5" customHeight="1" x14ac:dyDescent="0.35"/>
    <row r="760" s="3" customFormat="1" ht="40.5" customHeight="1" x14ac:dyDescent="0.35"/>
    <row r="761" s="3" customFormat="1" ht="40.5" customHeight="1" x14ac:dyDescent="0.35"/>
    <row r="762" s="3" customFormat="1" ht="40.5" customHeight="1" x14ac:dyDescent="0.35"/>
    <row r="763" s="3" customFormat="1" ht="40.5" customHeight="1" x14ac:dyDescent="0.35"/>
    <row r="764" s="3" customFormat="1" ht="40.5" customHeight="1" x14ac:dyDescent="0.35"/>
    <row r="765" s="3" customFormat="1" ht="40.5" customHeight="1" x14ac:dyDescent="0.35"/>
    <row r="766" s="3" customFormat="1" ht="40.5" customHeight="1" x14ac:dyDescent="0.35"/>
    <row r="767" s="3" customFormat="1" ht="40.5" customHeight="1" x14ac:dyDescent="0.35"/>
    <row r="768" s="3" customFormat="1" ht="40.5" customHeight="1" x14ac:dyDescent="0.35"/>
    <row r="769" s="3" customFormat="1" ht="40.5" customHeight="1" x14ac:dyDescent="0.35"/>
    <row r="770" s="3" customFormat="1" ht="40.5" customHeight="1" x14ac:dyDescent="0.35"/>
    <row r="771" s="3" customFormat="1" ht="40.5" customHeight="1" x14ac:dyDescent="0.35"/>
    <row r="772" s="3" customFormat="1" ht="40.5" customHeight="1" x14ac:dyDescent="0.35"/>
    <row r="773" s="3" customFormat="1" ht="40.5" customHeight="1" x14ac:dyDescent="0.35"/>
    <row r="774" s="3" customFormat="1" ht="40.5" customHeight="1" x14ac:dyDescent="0.35"/>
    <row r="775" s="3" customFormat="1" ht="40.5" customHeight="1" x14ac:dyDescent="0.35"/>
    <row r="776" s="3" customFormat="1" ht="40.5" customHeight="1" x14ac:dyDescent="0.35"/>
    <row r="777" s="3" customFormat="1" ht="40.5" customHeight="1" x14ac:dyDescent="0.35"/>
    <row r="778" s="3" customFormat="1" ht="40.5" customHeight="1" x14ac:dyDescent="0.35"/>
    <row r="779" s="3" customFormat="1" ht="40.5" customHeight="1" x14ac:dyDescent="0.35"/>
    <row r="780" s="3" customFormat="1" ht="40.5" customHeight="1" x14ac:dyDescent="0.35"/>
    <row r="781" s="3" customFormat="1" ht="40.5" customHeight="1" x14ac:dyDescent="0.35"/>
    <row r="782" s="3" customFormat="1" ht="40.5" customHeight="1" x14ac:dyDescent="0.35"/>
    <row r="783" s="3" customFormat="1" ht="40.5" customHeight="1" x14ac:dyDescent="0.35"/>
    <row r="784" s="3" customFormat="1" ht="40.5" customHeight="1" x14ac:dyDescent="0.35"/>
    <row r="785" s="3" customFormat="1" ht="40.5" customHeight="1" x14ac:dyDescent="0.35"/>
    <row r="786" s="3" customFormat="1" ht="40.5" customHeight="1" x14ac:dyDescent="0.35"/>
    <row r="787" s="3" customFormat="1" ht="40.5" customHeight="1" x14ac:dyDescent="0.35"/>
    <row r="788" s="3" customFormat="1" ht="40.5" customHeight="1" x14ac:dyDescent="0.35"/>
    <row r="789" s="3" customFormat="1" ht="40.5" customHeight="1" x14ac:dyDescent="0.35"/>
    <row r="790" s="3" customFormat="1" ht="40.5" customHeight="1" x14ac:dyDescent="0.35"/>
    <row r="791" s="3" customFormat="1" ht="40.5" customHeight="1" x14ac:dyDescent="0.35"/>
    <row r="792" s="3" customFormat="1" ht="40.5" customHeight="1" x14ac:dyDescent="0.35"/>
    <row r="793" s="3" customFormat="1" ht="40.5" customHeight="1" x14ac:dyDescent="0.35"/>
    <row r="794" s="3" customFormat="1" ht="40.5" customHeight="1" x14ac:dyDescent="0.35"/>
    <row r="795" s="3" customFormat="1" ht="40.5" customHeight="1" x14ac:dyDescent="0.35"/>
    <row r="796" s="3" customFormat="1" ht="40.5" customHeight="1" x14ac:dyDescent="0.35"/>
    <row r="797" s="3" customFormat="1" ht="40.5" customHeight="1" x14ac:dyDescent="0.35"/>
    <row r="798" s="3" customFormat="1" ht="40.5" customHeight="1" x14ac:dyDescent="0.35"/>
    <row r="799" s="3" customFormat="1" ht="40.5" customHeight="1" x14ac:dyDescent="0.35"/>
    <row r="800" s="3" customFormat="1" ht="40.5" customHeight="1" x14ac:dyDescent="0.35"/>
    <row r="801" s="3" customFormat="1" ht="40.5" customHeight="1" x14ac:dyDescent="0.35"/>
    <row r="802" s="3" customFormat="1" ht="40.5" customHeight="1" x14ac:dyDescent="0.35"/>
    <row r="803" s="3" customFormat="1" ht="40.5" customHeight="1" x14ac:dyDescent="0.35"/>
    <row r="804" s="3" customFormat="1" ht="40.5" customHeight="1" x14ac:dyDescent="0.35"/>
    <row r="805" s="3" customFormat="1" ht="40.5" customHeight="1" x14ac:dyDescent="0.35"/>
    <row r="806" s="3" customFormat="1" ht="40.5" customHeight="1" x14ac:dyDescent="0.35"/>
    <row r="807" s="3" customFormat="1" ht="40.5" customHeight="1" x14ac:dyDescent="0.35"/>
    <row r="808" s="3" customFormat="1" ht="40.5" customHeight="1" x14ac:dyDescent="0.35"/>
    <row r="809" s="3" customFormat="1" ht="40.5" customHeight="1" x14ac:dyDescent="0.35"/>
    <row r="810" s="3" customFormat="1" ht="40.5" customHeight="1" x14ac:dyDescent="0.35"/>
    <row r="811" s="3" customFormat="1" ht="40.5" customHeight="1" x14ac:dyDescent="0.35"/>
    <row r="812" s="3" customFormat="1" ht="40.5" customHeight="1" x14ac:dyDescent="0.35"/>
    <row r="813" s="3" customFormat="1" ht="40.5" customHeight="1" x14ac:dyDescent="0.35"/>
    <row r="814" s="3" customFormat="1" ht="40.5" customHeight="1" x14ac:dyDescent="0.35"/>
    <row r="815" s="3" customFormat="1" ht="40.5" customHeight="1" x14ac:dyDescent="0.35"/>
    <row r="816" s="3" customFormat="1" ht="40.5" customHeight="1" x14ac:dyDescent="0.35"/>
    <row r="817" s="3" customFormat="1" ht="40.5" customHeight="1" x14ac:dyDescent="0.35"/>
    <row r="818" s="3" customFormat="1" ht="40.5" customHeight="1" x14ac:dyDescent="0.35"/>
    <row r="819" s="3" customFormat="1" ht="40.5" customHeight="1" x14ac:dyDescent="0.35"/>
    <row r="820" s="3" customFormat="1" ht="40.5" customHeight="1" x14ac:dyDescent="0.35"/>
    <row r="821" s="3" customFormat="1" ht="40.5" customHeight="1" x14ac:dyDescent="0.35"/>
    <row r="822" s="3" customFormat="1" ht="40.5" customHeight="1" x14ac:dyDescent="0.35"/>
    <row r="823" s="3" customFormat="1" ht="40.5" customHeight="1" x14ac:dyDescent="0.35"/>
    <row r="824" s="3" customFormat="1" ht="40.5" customHeight="1" x14ac:dyDescent="0.35"/>
    <row r="825" s="3" customFormat="1" ht="40.5" customHeight="1" x14ac:dyDescent="0.35"/>
    <row r="826" s="3" customFormat="1" ht="40.5" customHeight="1" x14ac:dyDescent="0.35"/>
    <row r="827" s="3" customFormat="1" ht="40.5" customHeight="1" x14ac:dyDescent="0.35"/>
    <row r="828" s="3" customFormat="1" ht="40.5" customHeight="1" x14ac:dyDescent="0.35"/>
    <row r="829" s="3" customFormat="1" ht="40.5" customHeight="1" x14ac:dyDescent="0.35"/>
    <row r="830" s="3" customFormat="1" ht="40.5" customHeight="1" x14ac:dyDescent="0.35"/>
    <row r="831" s="3" customFormat="1" ht="40.5" customHeight="1" x14ac:dyDescent="0.35"/>
    <row r="832" s="3" customFormat="1" ht="40.5" customHeight="1" x14ac:dyDescent="0.35"/>
    <row r="833" s="3" customFormat="1" ht="40.5" customHeight="1" x14ac:dyDescent="0.35"/>
    <row r="834" s="3" customFormat="1" ht="40.5" customHeight="1" x14ac:dyDescent="0.35"/>
    <row r="835" s="3" customFormat="1" ht="40.5" customHeight="1" x14ac:dyDescent="0.35"/>
    <row r="836" s="3" customFormat="1" ht="40.5" customHeight="1" x14ac:dyDescent="0.35"/>
    <row r="837" s="3" customFormat="1" ht="40.5" customHeight="1" x14ac:dyDescent="0.35"/>
    <row r="838" s="3" customFormat="1" ht="40.5" customHeight="1" x14ac:dyDescent="0.35"/>
    <row r="839" s="3" customFormat="1" ht="40.5" customHeight="1" x14ac:dyDescent="0.35"/>
    <row r="840" s="3" customFormat="1" ht="40.5" customHeight="1" x14ac:dyDescent="0.35"/>
    <row r="841" s="3" customFormat="1" ht="40.5" customHeight="1" x14ac:dyDescent="0.35"/>
    <row r="842" s="3" customFormat="1" ht="40.5" customHeight="1" x14ac:dyDescent="0.35"/>
    <row r="843" s="3" customFormat="1" ht="40.5" customHeight="1" x14ac:dyDescent="0.35"/>
    <row r="844" s="3" customFormat="1" ht="40.5" customHeight="1" x14ac:dyDescent="0.35"/>
    <row r="845" s="3" customFormat="1" ht="40.5" customHeight="1" x14ac:dyDescent="0.35"/>
    <row r="846" s="3" customFormat="1" ht="40.5" customHeight="1" x14ac:dyDescent="0.35"/>
    <row r="847" s="3" customFormat="1" ht="40.5" customHeight="1" x14ac:dyDescent="0.35"/>
    <row r="848" s="3" customFormat="1" ht="40.5" customHeight="1" x14ac:dyDescent="0.35"/>
    <row r="849" s="3" customFormat="1" ht="40.5" customHeight="1" x14ac:dyDescent="0.35"/>
    <row r="850" s="3" customFormat="1" ht="40.5" customHeight="1" x14ac:dyDescent="0.35"/>
    <row r="851" s="3" customFormat="1" ht="40.5" customHeight="1" x14ac:dyDescent="0.35"/>
    <row r="852" s="3" customFormat="1" ht="40.5" customHeight="1" x14ac:dyDescent="0.35"/>
    <row r="853" s="3" customFormat="1" ht="40.5" customHeight="1" x14ac:dyDescent="0.35"/>
    <row r="854" s="3" customFormat="1" ht="40.5" customHeight="1" x14ac:dyDescent="0.35"/>
    <row r="855" s="3" customFormat="1" ht="40.5" customHeight="1" x14ac:dyDescent="0.35"/>
    <row r="856" s="3" customFormat="1" ht="40.5" customHeight="1" x14ac:dyDescent="0.35"/>
    <row r="857" s="3" customFormat="1" ht="40.5" customHeight="1" x14ac:dyDescent="0.35"/>
    <row r="858" s="3" customFormat="1" ht="40.5" customHeight="1" x14ac:dyDescent="0.35"/>
    <row r="859" s="3" customFormat="1" ht="40.5" customHeight="1" x14ac:dyDescent="0.35"/>
    <row r="860" s="3" customFormat="1" ht="40.5" customHeight="1" x14ac:dyDescent="0.35"/>
    <row r="861" s="3" customFormat="1" ht="40.5" customHeight="1" x14ac:dyDescent="0.35"/>
    <row r="862" s="3" customFormat="1" ht="40.5" customHeight="1" x14ac:dyDescent="0.35"/>
    <row r="863" s="3" customFormat="1" ht="40.5" customHeight="1" x14ac:dyDescent="0.35"/>
    <row r="864" s="3" customFormat="1" ht="40.5" customHeight="1" x14ac:dyDescent="0.35"/>
    <row r="865" s="3" customFormat="1" ht="40.5" customHeight="1" x14ac:dyDescent="0.35"/>
    <row r="866" s="3" customFormat="1" ht="40.5" customHeight="1" x14ac:dyDescent="0.35"/>
    <row r="867" s="3" customFormat="1" ht="40.5" customHeight="1" x14ac:dyDescent="0.35"/>
    <row r="868" s="3" customFormat="1" ht="40.5" customHeight="1" x14ac:dyDescent="0.35"/>
    <row r="869" s="3" customFormat="1" ht="40.5" customHeight="1" x14ac:dyDescent="0.35"/>
    <row r="870" s="3" customFormat="1" ht="40.5" customHeight="1" x14ac:dyDescent="0.35"/>
    <row r="871" s="3" customFormat="1" ht="40.5" customHeight="1" x14ac:dyDescent="0.35"/>
    <row r="872" s="3" customFormat="1" ht="40.5" customHeight="1" x14ac:dyDescent="0.35"/>
    <row r="873" s="3" customFormat="1" ht="40.5" customHeight="1" x14ac:dyDescent="0.35"/>
    <row r="874" s="3" customFormat="1" ht="40.5" customHeight="1" x14ac:dyDescent="0.35"/>
    <row r="875" s="3" customFormat="1" ht="40.5" customHeight="1" x14ac:dyDescent="0.35"/>
    <row r="876" s="3" customFormat="1" ht="40.5" customHeight="1" x14ac:dyDescent="0.35"/>
    <row r="877" s="3" customFormat="1" ht="40.5" customHeight="1" x14ac:dyDescent="0.35"/>
    <row r="878" s="3" customFormat="1" ht="40.5" customHeight="1" x14ac:dyDescent="0.35"/>
    <row r="879" s="3" customFormat="1" ht="40.5" customHeight="1" x14ac:dyDescent="0.35"/>
    <row r="880" s="3" customFormat="1" ht="40.5" customHeight="1" x14ac:dyDescent="0.35"/>
    <row r="881" s="3" customFormat="1" ht="40.5" customHeight="1" x14ac:dyDescent="0.35"/>
    <row r="882" s="3" customFormat="1" ht="40.5" customHeight="1" x14ac:dyDescent="0.35"/>
    <row r="883" s="3" customFormat="1" ht="40.5" customHeight="1" x14ac:dyDescent="0.35"/>
    <row r="884" s="3" customFormat="1" ht="40.5" customHeight="1" x14ac:dyDescent="0.35"/>
    <row r="885" s="3" customFormat="1" ht="40.5" customHeight="1" x14ac:dyDescent="0.35"/>
    <row r="886" s="3" customFormat="1" ht="40.5" customHeight="1" x14ac:dyDescent="0.35"/>
    <row r="887" s="3" customFormat="1" ht="40.5" customHeight="1" x14ac:dyDescent="0.35"/>
    <row r="888" s="3" customFormat="1" ht="40.5" customHeight="1" x14ac:dyDescent="0.35"/>
    <row r="889" s="3" customFormat="1" ht="40.5" customHeight="1" x14ac:dyDescent="0.35"/>
    <row r="890" s="3" customFormat="1" ht="40.5" customHeight="1" x14ac:dyDescent="0.35"/>
    <row r="891" s="3" customFormat="1" ht="40.5" customHeight="1" x14ac:dyDescent="0.35"/>
    <row r="892" s="3" customFormat="1" ht="40.5" customHeight="1" x14ac:dyDescent="0.35"/>
    <row r="893" s="3" customFormat="1" ht="40.5" customHeight="1" x14ac:dyDescent="0.35"/>
    <row r="894" s="3" customFormat="1" ht="40.5" customHeight="1" x14ac:dyDescent="0.35"/>
    <row r="895" s="3" customFormat="1" ht="40.5" customHeight="1" x14ac:dyDescent="0.35"/>
    <row r="896" s="3" customFormat="1" ht="40.5" customHeight="1" x14ac:dyDescent="0.35"/>
    <row r="897" s="3" customFormat="1" ht="40.5" customHeight="1" x14ac:dyDescent="0.35"/>
    <row r="898" s="3" customFormat="1" ht="40.5" customHeight="1" x14ac:dyDescent="0.35"/>
    <row r="899" s="3" customFormat="1" ht="40.5" customHeight="1" x14ac:dyDescent="0.35"/>
    <row r="900" s="3" customFormat="1" ht="40.5" customHeight="1" x14ac:dyDescent="0.35"/>
    <row r="901" s="3" customFormat="1" ht="40.5" customHeight="1" x14ac:dyDescent="0.35"/>
    <row r="902" s="3" customFormat="1" ht="40.5" customHeight="1" x14ac:dyDescent="0.35"/>
    <row r="903" s="3" customFormat="1" ht="40.5" customHeight="1" x14ac:dyDescent="0.35"/>
    <row r="904" s="3" customFormat="1" ht="40.5" customHeight="1" x14ac:dyDescent="0.35"/>
    <row r="905" s="3" customFormat="1" ht="40.5" customHeight="1" x14ac:dyDescent="0.35"/>
    <row r="906" s="3" customFormat="1" ht="40.5" customHeight="1" x14ac:dyDescent="0.35"/>
    <row r="907" s="3" customFormat="1" ht="40.5" customHeight="1" x14ac:dyDescent="0.35"/>
    <row r="908" s="3" customFormat="1" ht="40.5" customHeight="1" x14ac:dyDescent="0.35"/>
    <row r="909" s="3" customFormat="1" ht="40.5" customHeight="1" x14ac:dyDescent="0.35"/>
    <row r="910" s="3" customFormat="1" ht="40.5" customHeight="1" x14ac:dyDescent="0.35"/>
    <row r="911" s="3" customFormat="1" ht="40.5" customHeight="1" x14ac:dyDescent="0.35"/>
    <row r="912" s="3" customFormat="1" ht="40.5" customHeight="1" x14ac:dyDescent="0.35"/>
    <row r="913" s="3" customFormat="1" ht="40.5" customHeight="1" x14ac:dyDescent="0.35"/>
    <row r="914" s="3" customFormat="1" ht="40.5" customHeight="1" x14ac:dyDescent="0.35"/>
    <row r="915" s="3" customFormat="1" ht="40.5" customHeight="1" x14ac:dyDescent="0.35"/>
    <row r="916" s="3" customFormat="1" ht="40.5" customHeight="1" x14ac:dyDescent="0.35"/>
    <row r="917" s="3" customFormat="1" ht="40.5" customHeight="1" x14ac:dyDescent="0.35"/>
    <row r="918" s="3" customFormat="1" ht="40.5" customHeight="1" x14ac:dyDescent="0.35"/>
    <row r="919" s="3" customFormat="1" ht="40.5" customHeight="1" x14ac:dyDescent="0.35"/>
    <row r="920" s="3" customFormat="1" ht="40.5" customHeight="1" x14ac:dyDescent="0.35"/>
    <row r="921" s="3" customFormat="1" ht="40.5" customHeight="1" x14ac:dyDescent="0.35"/>
    <row r="922" s="3" customFormat="1" ht="40.5" customHeight="1" x14ac:dyDescent="0.35"/>
    <row r="923" s="3" customFormat="1" ht="40.5" customHeight="1" x14ac:dyDescent="0.35"/>
    <row r="924" s="3" customFormat="1" ht="40.5" customHeight="1" x14ac:dyDescent="0.35"/>
    <row r="925" s="3" customFormat="1" ht="40.5" customHeight="1" x14ac:dyDescent="0.35"/>
    <row r="926" s="3" customFormat="1" ht="40.5" customHeight="1" x14ac:dyDescent="0.35"/>
    <row r="927" s="3" customFormat="1" ht="40.5" customHeight="1" x14ac:dyDescent="0.35"/>
    <row r="928" s="3" customFormat="1" ht="40.5" customHeight="1" x14ac:dyDescent="0.35"/>
    <row r="929" s="3" customFormat="1" ht="40.5" customHeight="1" x14ac:dyDescent="0.35"/>
    <row r="930" s="3" customFormat="1" ht="40.5" customHeight="1" x14ac:dyDescent="0.35"/>
    <row r="931" s="3" customFormat="1" ht="40.5" customHeight="1" x14ac:dyDescent="0.35"/>
    <row r="932" s="3" customFormat="1" ht="40.5" customHeight="1" x14ac:dyDescent="0.35"/>
    <row r="933" s="3" customFormat="1" ht="40.5" customHeight="1" x14ac:dyDescent="0.35"/>
    <row r="934" s="3" customFormat="1" ht="40.5" customHeight="1" x14ac:dyDescent="0.35"/>
    <row r="935" s="3" customFormat="1" ht="40.5" customHeight="1" x14ac:dyDescent="0.35"/>
    <row r="936" s="3" customFormat="1" ht="40.5" customHeight="1" x14ac:dyDescent="0.35"/>
    <row r="937" s="3" customFormat="1" ht="40.5" customHeight="1" x14ac:dyDescent="0.35"/>
    <row r="938" s="3" customFormat="1" ht="40.5" customHeight="1" x14ac:dyDescent="0.35"/>
    <row r="939" s="3" customFormat="1" ht="40.5" customHeight="1" x14ac:dyDescent="0.35"/>
    <row r="940" s="3" customFormat="1" ht="40.5" customHeight="1" x14ac:dyDescent="0.35"/>
    <row r="941" s="3" customFormat="1" ht="40.5" customHeight="1" x14ac:dyDescent="0.35"/>
    <row r="942" s="3" customFormat="1" ht="40.5" customHeight="1" x14ac:dyDescent="0.35"/>
    <row r="943" s="3" customFormat="1" ht="40.5" customHeight="1" x14ac:dyDescent="0.35"/>
    <row r="944" s="3" customFormat="1" ht="40.5" customHeight="1" x14ac:dyDescent="0.35"/>
    <row r="945" s="3" customFormat="1" ht="40.5" customHeight="1" x14ac:dyDescent="0.35"/>
    <row r="946" s="3" customFormat="1" ht="40.5" customHeight="1" x14ac:dyDescent="0.35"/>
    <row r="947" s="3" customFormat="1" ht="40.5" customHeight="1" x14ac:dyDescent="0.35"/>
    <row r="948" s="3" customFormat="1" ht="40.5" customHeight="1" x14ac:dyDescent="0.35"/>
    <row r="949" s="3" customFormat="1" ht="40.5" customHeight="1" x14ac:dyDescent="0.35"/>
    <row r="950" s="3" customFormat="1" ht="40.5" customHeight="1" x14ac:dyDescent="0.35"/>
    <row r="951" s="3" customFormat="1" ht="40.5" customHeight="1" x14ac:dyDescent="0.35"/>
    <row r="952" s="3" customFormat="1" ht="40.5" customHeight="1" x14ac:dyDescent="0.35"/>
    <row r="953" s="3" customFormat="1" ht="40.5" customHeight="1" x14ac:dyDescent="0.35"/>
    <row r="954" s="3" customFormat="1" ht="40.5" customHeight="1" x14ac:dyDescent="0.35"/>
    <row r="955" s="3" customFormat="1" ht="40.5" customHeight="1" x14ac:dyDescent="0.35"/>
    <row r="956" s="3" customFormat="1" ht="40.5" customHeight="1" x14ac:dyDescent="0.35"/>
    <row r="957" s="3" customFormat="1" ht="40.5" customHeight="1" x14ac:dyDescent="0.35"/>
    <row r="958" s="3" customFormat="1" ht="40.5" customHeight="1" x14ac:dyDescent="0.35"/>
    <row r="959" s="3" customFormat="1" ht="40.5" customHeight="1" x14ac:dyDescent="0.35"/>
    <row r="960" s="3" customFormat="1" ht="40.5" customHeight="1" x14ac:dyDescent="0.35"/>
    <row r="961" s="3" customFormat="1" ht="40.5" customHeight="1" x14ac:dyDescent="0.35"/>
    <row r="962" s="3" customFormat="1" ht="40.5" customHeight="1" x14ac:dyDescent="0.35"/>
    <row r="963" s="3" customFormat="1" ht="40.5" customHeight="1" x14ac:dyDescent="0.35"/>
    <row r="964" s="3" customFormat="1" ht="40.5" customHeight="1" x14ac:dyDescent="0.35"/>
    <row r="965" s="3" customFormat="1" ht="40.5" customHeight="1" x14ac:dyDescent="0.35"/>
    <row r="966" s="3" customFormat="1" ht="40.5" customHeight="1" x14ac:dyDescent="0.35"/>
    <row r="967" s="3" customFormat="1" ht="40.5" customHeight="1" x14ac:dyDescent="0.35"/>
    <row r="968" s="3" customFormat="1" ht="40.5" customHeight="1" x14ac:dyDescent="0.35"/>
    <row r="969" s="3" customFormat="1" ht="40.5" customHeight="1" x14ac:dyDescent="0.35"/>
    <row r="970" s="3" customFormat="1" ht="40.5" customHeight="1" x14ac:dyDescent="0.35"/>
    <row r="971" s="3" customFormat="1" ht="40.5" customHeight="1" x14ac:dyDescent="0.35"/>
    <row r="972" s="3" customFormat="1" ht="40.5" customHeight="1" x14ac:dyDescent="0.35"/>
    <row r="973" s="3" customFormat="1" ht="40.5" customHeight="1" x14ac:dyDescent="0.35"/>
    <row r="974" s="3" customFormat="1" ht="40.5" customHeight="1" x14ac:dyDescent="0.35"/>
    <row r="975" s="3" customFormat="1" ht="40.5" customHeight="1" x14ac:dyDescent="0.35"/>
    <row r="976" s="3" customFormat="1" ht="40.5" customHeight="1" x14ac:dyDescent="0.35"/>
    <row r="977" s="3" customFormat="1" ht="40.5" customHeight="1" x14ac:dyDescent="0.35"/>
    <row r="978" s="3" customFormat="1" ht="40.5" customHeight="1" x14ac:dyDescent="0.35"/>
    <row r="979" s="3" customFormat="1" ht="40.5" customHeight="1" x14ac:dyDescent="0.35"/>
    <row r="980" s="3" customFormat="1" ht="40.5" customHeight="1" x14ac:dyDescent="0.35"/>
    <row r="981" s="3" customFormat="1" ht="40.5" customHeight="1" x14ac:dyDescent="0.35"/>
    <row r="982" s="3" customFormat="1" ht="40.5" customHeight="1" x14ac:dyDescent="0.35"/>
    <row r="983" s="3" customFormat="1" ht="40.5" customHeight="1" x14ac:dyDescent="0.35"/>
    <row r="984" s="3" customFormat="1" ht="40.5" customHeight="1" x14ac:dyDescent="0.35"/>
    <row r="985" s="3" customFormat="1" ht="40.5" customHeight="1" x14ac:dyDescent="0.35"/>
  </sheetData>
  <mergeCells count="6">
    <mergeCell ref="A1:D1"/>
    <mergeCell ref="A2:B2"/>
    <mergeCell ref="C2:D2"/>
    <mergeCell ref="A4:D4"/>
    <mergeCell ref="C3:D3"/>
    <mergeCell ref="A3:B3"/>
  </mergeCells>
  <pageMargins left="0.74803149606299213" right="0.74803149606299213" top="0.98425196850393704" bottom="0.98425196850393704" header="0.51181102362204722" footer="0.51181102362204722"/>
  <pageSetup paperSize="9" scale="53"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BX46"/>
  <sheetViews>
    <sheetView showGridLines="0" workbookViewId="0">
      <pane ySplit="4" topLeftCell="A73" activePane="bottomLeft" state="frozen"/>
      <selection activeCell="A7" sqref="A7:XFD12"/>
      <selection pane="bottomLeft" activeCell="C7" sqref="C7"/>
    </sheetView>
  </sheetViews>
  <sheetFormatPr defaultRowHeight="14.5" x14ac:dyDescent="0.35"/>
  <cols>
    <col min="1" max="1" width="9.26953125" bestFit="1" customWidth="1"/>
    <col min="2" max="2" width="5" style="35" customWidth="1"/>
    <col min="3" max="3" width="52" customWidth="1"/>
    <col min="4" max="4" width="8" customWidth="1"/>
    <col min="5" max="5" width="18" customWidth="1"/>
    <col min="6" max="6" width="71" style="9" customWidth="1"/>
    <col min="7" max="7" width="30.7265625" style="9" customWidth="1"/>
    <col min="8" max="8" width="30.81640625" style="3" customWidth="1"/>
    <col min="9" max="9" width="36.453125" customWidth="1"/>
  </cols>
  <sheetData>
    <row r="1" spans="1:9" ht="32.15" customHeight="1" x14ac:dyDescent="0.35">
      <c r="A1" s="104" t="s">
        <v>118</v>
      </c>
      <c r="B1" s="105"/>
      <c r="C1" s="97"/>
      <c r="D1" s="97"/>
      <c r="E1" s="97"/>
      <c r="F1" s="106"/>
      <c r="G1" s="106"/>
    </row>
    <row r="2" spans="1:9" ht="30" customHeight="1" x14ac:dyDescent="0.35">
      <c r="A2" s="111" t="s">
        <v>119</v>
      </c>
      <c r="B2" s="105"/>
      <c r="C2" s="97"/>
      <c r="D2" s="97"/>
      <c r="E2" s="97"/>
      <c r="F2" s="106"/>
      <c r="G2" s="106"/>
    </row>
    <row r="3" spans="1:9" ht="20.149999999999999" customHeight="1" x14ac:dyDescent="0.35">
      <c r="A3" s="107" t="s">
        <v>120</v>
      </c>
      <c r="B3" s="105"/>
      <c r="C3" s="97"/>
      <c r="D3" s="97"/>
      <c r="E3" s="97"/>
      <c r="F3" s="106"/>
      <c r="G3" s="106"/>
    </row>
    <row r="4" spans="1:9" ht="24" customHeight="1" x14ac:dyDescent="0.35">
      <c r="A4" s="34" t="s">
        <v>112</v>
      </c>
      <c r="B4" s="34" t="s">
        <v>121</v>
      </c>
      <c r="C4" s="34" t="s">
        <v>13</v>
      </c>
      <c r="D4" s="36" t="s">
        <v>14</v>
      </c>
      <c r="E4" s="36" t="s">
        <v>15</v>
      </c>
      <c r="F4" s="34" t="s">
        <v>122</v>
      </c>
      <c r="G4" s="34" t="s">
        <v>123</v>
      </c>
    </row>
    <row r="5" spans="1:9" s="3" customFormat="1" ht="6" customHeight="1" x14ac:dyDescent="0.35">
      <c r="A5" s="14"/>
      <c r="B5" s="38"/>
      <c r="C5" s="68"/>
      <c r="D5" s="37"/>
      <c r="E5" s="16"/>
      <c r="F5" s="69"/>
      <c r="G5" s="69"/>
      <c r="H5" s="15"/>
      <c r="I5" s="15"/>
    </row>
    <row r="6" spans="1:9" ht="20.149999999999999" customHeight="1" x14ac:dyDescent="0.35">
      <c r="A6" s="108" t="s">
        <v>124</v>
      </c>
      <c r="B6" s="105"/>
      <c r="C6" s="97"/>
      <c r="D6" s="97"/>
      <c r="E6" s="97"/>
      <c r="F6" s="106"/>
      <c r="G6" s="106"/>
    </row>
    <row r="7" spans="1:9" ht="75" customHeight="1" x14ac:dyDescent="0.35">
      <c r="A7" s="12" t="s">
        <v>125</v>
      </c>
      <c r="B7" s="39">
        <v>1</v>
      </c>
      <c r="C7" s="70" t="str">
        <f>'Module-evaluatie'!C7</f>
        <v>Heeft uw organisatie een ondersteuningsplan voor mobiliteit van studenten met functiebeperking?</v>
      </c>
      <c r="D7" s="33">
        <f>'Module-evaluatie'!D7</f>
        <v>0</v>
      </c>
      <c r="E7" s="17" t="str">
        <f>IFERROR(IF('Module-evaluatie'!D7="","",IF('Module-evaluatie'!D7&lt;=2,"Elementary - Basic - Satisfactory","Good to Very Good (cumulative)")),"")</f>
        <v/>
      </c>
      <c r="F7" s="70" t="str">
        <f>IFERROR(IF('Module-evaluatie'!D7="","— Enter a score in the Module-evaluatie sheet —",IF('Module-evaluatie'!D7&lt;=2,H7,I7)),"")</f>
        <v>— Enter a score in the Module-evaluatie sheet —</v>
      </c>
      <c r="G7" s="41" t="s">
        <v>126</v>
      </c>
      <c r="H7" s="18" t="s">
        <v>127</v>
      </c>
      <c r="I7" s="19" t="s">
        <v>22</v>
      </c>
    </row>
    <row r="8" spans="1:9" ht="75" customHeight="1" x14ac:dyDescent="0.35">
      <c r="A8" s="13" t="s">
        <v>125</v>
      </c>
      <c r="B8" s="40">
        <v>2</v>
      </c>
      <c r="C8" s="71" t="str">
        <f>'Module-evaluatie'!C8</f>
        <v>Worden studenten betrokken bij het opstellen van hun eigen mobiliteitsondersteuningsplan?</v>
      </c>
      <c r="D8" s="33">
        <f>'Module-evaluatie'!D8</f>
        <v>0</v>
      </c>
      <c r="E8" s="17" t="str">
        <f>IFERROR(IF('Module-evaluatie'!D8="","",IF('Module-evaluatie'!D8&lt;=2,"Elementary - Basic - Satisfactory","Good to Very Good (cumulative)")),"")</f>
        <v/>
      </c>
      <c r="F8" s="71" t="str">
        <f>IFERROR(IF('Module-evaluatie'!D8="","— Enter a score in the Module-evaluatie sheet —",IF('Module-evaluatie'!D8&lt;=2,H8,I8)),"")</f>
        <v>— Enter a score in the Module-evaluatie sheet —</v>
      </c>
      <c r="G8" s="71"/>
      <c r="H8" s="15" t="s">
        <v>23</v>
      </c>
      <c r="I8" s="19" t="s">
        <v>24</v>
      </c>
    </row>
    <row r="9" spans="1:9" ht="75" customHeight="1" x14ac:dyDescent="0.35">
      <c r="A9" s="12" t="s">
        <v>125</v>
      </c>
      <c r="B9" s="39">
        <v>3</v>
      </c>
      <c r="C9" s="70" t="str">
        <f>'Module-evaluatie'!C9</f>
        <v>Kan uw organisatie een geschikte begeleider met de juiste kennis en vaardigheden ter beschikking stellen voor studenten met functiebeperking?</v>
      </c>
      <c r="D9" s="33">
        <f>'Module-evaluatie'!D9</f>
        <v>0</v>
      </c>
      <c r="E9" s="17" t="str">
        <f>IFERROR(IF('Module-evaluatie'!D9="","",IF('Module-evaluatie'!D9&lt;=2,"Elementary - Basic - Satisfactory","Good to Very Good (cumulative)")),"")</f>
        <v/>
      </c>
      <c r="F9" s="70" t="str">
        <f>IFERROR(IF('Module-evaluatie'!D9="","— Enter a score in the Module-evaluatie sheet —",IF('Module-evaluatie'!D9&lt;=2,H9,I9)),"")</f>
        <v>— Enter a score in the Module-evaluatie sheet —</v>
      </c>
      <c r="G9" s="72"/>
      <c r="H9" s="15" t="s">
        <v>26</v>
      </c>
      <c r="I9" s="19" t="s">
        <v>27</v>
      </c>
    </row>
    <row r="10" spans="1:9" ht="75" customHeight="1" x14ac:dyDescent="0.35">
      <c r="A10" s="13" t="s">
        <v>125</v>
      </c>
      <c r="B10" s="40">
        <v>4</v>
      </c>
      <c r="C10" s="71" t="str">
        <f>'Module-evaluatie'!C10</f>
        <v>Op welk niveau evalueert uw organisatie de ondersteuning van studenten tijdens een mobiliteitsperiode om uw werkwijzen te verbeteren?</v>
      </c>
      <c r="D10" s="33">
        <f>'Module-evaluatie'!D10</f>
        <v>0</v>
      </c>
      <c r="E10" s="17" t="str">
        <f>IFERROR(IF('Module-evaluatie'!D10="","",IF('Module-evaluatie'!D10&lt;=2,"Elementary - Basic - Satisfactory","Good to Very Good (cumulative)")),"")</f>
        <v/>
      </c>
      <c r="F10" s="71" t="str">
        <f>IFERROR(IF('Module-evaluatie'!D10="","— Enter a score in the Module-evaluatie sheet —",IF('Module-evaluatie'!D10&lt;=2,H10,I10)),"")</f>
        <v>— Enter a score in the Module-evaluatie sheet —</v>
      </c>
      <c r="G10" s="71"/>
      <c r="H10" s="15" t="s">
        <v>128</v>
      </c>
      <c r="I10" s="19" t="s">
        <v>129</v>
      </c>
    </row>
    <row r="11" spans="1:9" ht="75" customHeight="1" x14ac:dyDescent="0.35">
      <c r="A11" s="12" t="s">
        <v>125</v>
      </c>
      <c r="B11" s="39">
        <v>5</v>
      </c>
      <c r="C11" s="70" t="str">
        <f>'Module-evaluatie'!C11</f>
        <v>Biedt uw organisatie zowel korte- als langetermijnmobiliteitsprogramma's aan voor studenten met functiebeperking?</v>
      </c>
      <c r="D11" s="33">
        <f>'Module-evaluatie'!D11</f>
        <v>0</v>
      </c>
      <c r="E11" s="17" t="str">
        <f>IFERROR(IF('Module-evaluatie'!D11="","",IF('Module-evaluatie'!D11&lt;=2,"Elementary - Basic - Satisfactory","Good to Very Good (cumulative)")),"")</f>
        <v/>
      </c>
      <c r="F11" s="70" t="str">
        <f>IFERROR(IF('Module-evaluatie'!D11="","— Enter a score in the Module-evaluatie sheet —",IF('Module-evaluatie'!D11&lt;=2,H11,I11)),"")</f>
        <v>— Enter a score in the Module-evaluatie sheet —</v>
      </c>
      <c r="G11" s="70"/>
      <c r="H11" s="15" t="s">
        <v>30</v>
      </c>
      <c r="I11" s="19" t="s">
        <v>31</v>
      </c>
    </row>
    <row r="12" spans="1:9" ht="75" customHeight="1" x14ac:dyDescent="0.35">
      <c r="A12" s="13" t="s">
        <v>125</v>
      </c>
      <c r="B12" s="40">
        <v>6</v>
      </c>
      <c r="C12" s="71" t="str">
        <f>'Module-evaluatie'!C12</f>
        <v>Organiseert uw organisatie voorbereidende bezoeken of online voorbereidingsbijeenkomsten voor studenten met functiebeperking?</v>
      </c>
      <c r="D12" s="33">
        <f>'Module-evaluatie'!D12</f>
        <v>0</v>
      </c>
      <c r="E12" s="17" t="str">
        <f>IFERROR(IF('Module-evaluatie'!D12="","",IF('Module-evaluatie'!D12&lt;=2,"Elementary - Basic - Satisfactory","Good to Very Good (cumulative)")),"")</f>
        <v/>
      </c>
      <c r="F12" s="71" t="str">
        <f>IFERROR(IF('Module-evaluatie'!D12="","— Enter a score in the Module-evaluatie sheet —",IF('Module-evaluatie'!D12&lt;=2,H12,I12)),"")</f>
        <v>— Enter a score in the Module-evaluatie sheet —</v>
      </c>
      <c r="G12" s="42" t="s">
        <v>130</v>
      </c>
      <c r="H12" s="18" t="s">
        <v>131</v>
      </c>
      <c r="I12" s="19" t="s">
        <v>33</v>
      </c>
    </row>
    <row r="13" spans="1:9" s="3" customFormat="1" ht="6" customHeight="1" x14ac:dyDescent="0.35">
      <c r="A13" s="14"/>
      <c r="B13" s="38"/>
      <c r="C13" s="68"/>
      <c r="D13" s="37"/>
      <c r="E13" s="16"/>
      <c r="F13" s="68"/>
      <c r="G13" s="68"/>
      <c r="H13" s="15"/>
      <c r="I13" s="15"/>
    </row>
    <row r="14" spans="1:9" ht="20.149999999999999" customHeight="1" x14ac:dyDescent="0.35">
      <c r="A14" s="103" t="s">
        <v>132</v>
      </c>
      <c r="B14" s="86"/>
      <c r="C14" s="86"/>
      <c r="D14" s="86"/>
      <c r="E14" s="86"/>
      <c r="F14" s="86"/>
      <c r="G14" s="86"/>
    </row>
    <row r="15" spans="1:9" ht="75" customHeight="1" x14ac:dyDescent="0.35">
      <c r="A15" s="12" t="s">
        <v>133</v>
      </c>
      <c r="B15" s="39">
        <v>1</v>
      </c>
      <c r="C15" s="70" t="str">
        <f>'Module-evaluatie'!C17</f>
        <v>Heeft uw organisatie een internationaliseringsstrategie waarin inclusiedoelstellingen zijn opgenomen?</v>
      </c>
      <c r="D15" s="33">
        <f>'Module-evaluatie'!D17</f>
        <v>0</v>
      </c>
      <c r="E15" s="17" t="str">
        <f>IFERROR(IF('Module-evaluatie'!D17="","",IF('Module-evaluatie'!D17&lt;=2,"Elementary - Basic - Satisfactory","Good to Very Good (cumulative)")),"")</f>
        <v/>
      </c>
      <c r="F15" s="70" t="str">
        <f>IFERROR(IF('Module-evaluatie'!D17="","— Enter a score in the Module-evaluatie sheet —",IF('Module-evaluatie'!D17&lt;=2,H15,I15)),"")</f>
        <v>— Enter a score in the Module-evaluatie sheet —</v>
      </c>
      <c r="G15" s="70"/>
      <c r="H15" s="15" t="s">
        <v>35</v>
      </c>
      <c r="I15" s="19" t="s">
        <v>36</v>
      </c>
    </row>
    <row r="16" spans="1:9" ht="75" customHeight="1" x14ac:dyDescent="0.35">
      <c r="A16" s="13" t="s">
        <v>133</v>
      </c>
      <c r="B16" s="40">
        <v>2</v>
      </c>
      <c r="C16" s="71" t="str">
        <f>'Module-evaluatie'!C18</f>
        <v>Stelt uw organisatie een jaarplan voor internationalisering op waarin de inclusiedoelstellingen zijn opgenomen?</v>
      </c>
      <c r="D16" s="33">
        <f>'Module-evaluatie'!D18</f>
        <v>0</v>
      </c>
      <c r="E16" s="17" t="str">
        <f>IFERROR(IF('Module-evaluatie'!D18="","",IF('Module-evaluatie'!D18&lt;=2,"Elementary - Basic - Satisfactory","Good to Very Good (cumulative)")),"")</f>
        <v/>
      </c>
      <c r="F16" s="71" t="str">
        <f>IFERROR(IF('Module-evaluatie'!D18="","— Enter a score in the Module-evaluatie sheet —",IF('Module-evaluatie'!D18&lt;=2,H16,I16)),"")</f>
        <v>— Enter a score in the Module-evaluatie sheet —</v>
      </c>
      <c r="G16" s="71"/>
      <c r="H16" s="15" t="s">
        <v>38</v>
      </c>
      <c r="I16" s="19" t="s">
        <v>39</v>
      </c>
    </row>
    <row r="17" spans="1:9" ht="75" customHeight="1" x14ac:dyDescent="0.35">
      <c r="A17" s="12" t="s">
        <v>133</v>
      </c>
      <c r="B17" s="39">
        <v>3</v>
      </c>
      <c r="C17" s="70" t="str">
        <f>'Module-evaluatie'!C19</f>
        <v>Worden binnen uw organisatie de verantwoordelijkheden voor inclusieve mobiliteit duidelijk toegewezen en is het voor studenten duidelijk bij wie ze terecht kunnen voor ondersteuning?</v>
      </c>
      <c r="D17" s="33">
        <f>'Module-evaluatie'!D19</f>
        <v>0</v>
      </c>
      <c r="E17" s="17" t="str">
        <f>IFERROR(IF('Module-evaluatie'!D19="","",IF('Module-evaluatie'!D19&lt;=2,"Elementary - Basic - Satisfactory","Good to Very Good (cumulative)")),"")</f>
        <v/>
      </c>
      <c r="F17" s="70" t="str">
        <f>IFERROR(IF('Module-evaluatie'!D19="","— Enter a score in the Module-evaluatie sheet —",IF('Module-evaluatie'!D19&lt;=2,H17,I17)),"")</f>
        <v>— Enter a score in the Module-evaluatie sheet —</v>
      </c>
      <c r="G17" s="70"/>
      <c r="H17" s="15" t="s">
        <v>41</v>
      </c>
      <c r="I17" s="19" t="s">
        <v>42</v>
      </c>
    </row>
    <row r="18" spans="1:9" ht="75" customHeight="1" x14ac:dyDescent="0.35">
      <c r="A18" s="13" t="s">
        <v>133</v>
      </c>
      <c r="B18" s="40">
        <v>4</v>
      </c>
      <c r="C18" s="71" t="str">
        <f>'Module-evaluatie'!C20</f>
        <v>Werken alle betrokken medewerkers effectief samen om inclusieve mobiliteitsprogramma's te organiseren?</v>
      </c>
      <c r="D18" s="33">
        <f>'Module-evaluatie'!D20</f>
        <v>0</v>
      </c>
      <c r="E18" s="17" t="str">
        <f>IFERROR(IF('Module-evaluatie'!D20="","",IF('Module-evaluatie'!D20&lt;=2,"Elementary - Basic - Satisfactory","Good to Very Good (cumulative)")),"")</f>
        <v/>
      </c>
      <c r="F18" s="71" t="str">
        <f>IFERROR(IF('Module-evaluatie'!D20="","— Enter a score in the Module-evaluatie sheet —",IF('Module-evaluatie'!D20&lt;=2,H18,I18)),"")</f>
        <v>— Enter a score in the Module-evaluatie sheet —</v>
      </c>
      <c r="G18" s="71"/>
      <c r="H18" s="15" t="s">
        <v>44</v>
      </c>
      <c r="I18" s="19" t="s">
        <v>45</v>
      </c>
    </row>
    <row r="19" spans="1:9" ht="75" customHeight="1" x14ac:dyDescent="0.35">
      <c r="A19" s="12" t="s">
        <v>133</v>
      </c>
      <c r="B19" s="39">
        <v>5</v>
      </c>
      <c r="C19" s="70" t="str">
        <f>'Module-evaluatie'!C21</f>
        <v>Zorgt uw organisatie voor voldoende financiële middelen voor inclusieve internationale activiteiten?</v>
      </c>
      <c r="D19" s="33">
        <f>'Module-evaluatie'!D21</f>
        <v>0</v>
      </c>
      <c r="E19" s="17" t="str">
        <f>IFERROR(IF('Module-evaluatie'!D21="","",IF('Module-evaluatie'!D21&lt;=2,"Elementary - Basic - Satisfactory","Good to Very Good (cumulative)")),"")</f>
        <v/>
      </c>
      <c r="F19" s="70" t="str">
        <f>IFERROR(IF('Module-evaluatie'!D21="","— Enter a score in the Module-evaluatie sheet —",IF('Module-evaluatie'!D21&lt;=2,H19,I19)),"")</f>
        <v>— Enter a score in the Module-evaluatie sheet —</v>
      </c>
      <c r="G19" s="41" t="s">
        <v>134</v>
      </c>
      <c r="H19" s="15" t="s">
        <v>47</v>
      </c>
      <c r="I19" s="19" t="s">
        <v>48</v>
      </c>
    </row>
    <row r="20" spans="1:9" s="3" customFormat="1" ht="6" customHeight="1" x14ac:dyDescent="0.35">
      <c r="A20" s="14"/>
      <c r="B20" s="38"/>
      <c r="C20" s="68"/>
      <c r="D20" s="37"/>
      <c r="E20" s="16"/>
      <c r="F20" s="68"/>
      <c r="G20" s="68"/>
      <c r="H20" s="15"/>
      <c r="I20" s="15"/>
    </row>
    <row r="21" spans="1:9" ht="20.149999999999999" customHeight="1" x14ac:dyDescent="0.35">
      <c r="A21" s="109" t="s">
        <v>135</v>
      </c>
      <c r="B21" s="110"/>
      <c r="C21" s="110"/>
      <c r="D21" s="110"/>
      <c r="E21" s="110"/>
      <c r="F21" s="110"/>
      <c r="G21" s="110"/>
    </row>
    <row r="22" spans="1:9" ht="75" customHeight="1" x14ac:dyDescent="0.35">
      <c r="A22" s="12" t="s">
        <v>136</v>
      </c>
      <c r="B22" s="39">
        <v>1</v>
      </c>
      <c r="C22" s="70" t="str">
        <f>'Module-evaluatie'!C26</f>
        <v>Zorgt uw organisatie ervoor dat studenten met een functiebeperking gelijk worden behandeld en niet worden uitgesloten van mobiliteit?</v>
      </c>
      <c r="D22" s="33">
        <f>'Module-evaluatie'!D26</f>
        <v>0</v>
      </c>
      <c r="E22" s="17" t="str">
        <f>IFERROR(IF('Module-evaluatie'!D26="","",IF('Module-evaluatie'!D26&lt;=2,"Elementary - Basic - Satisfactory","Good to Very Good (cumulative)")),"")</f>
        <v/>
      </c>
      <c r="F22" s="70" t="str">
        <f>IFERROR(IF('Module-evaluatie'!D26="","— Enter a score in the Module-evaluatie sheet —",IF('Module-evaluatie'!D26&lt;=2,H22,I22)),"")</f>
        <v>— Enter a score in the Module-evaluatie sheet —</v>
      </c>
      <c r="G22" s="70"/>
      <c r="H22" s="15" t="s">
        <v>52</v>
      </c>
      <c r="I22" s="19" t="s">
        <v>53</v>
      </c>
    </row>
    <row r="23" spans="1:9" ht="75" customHeight="1" x14ac:dyDescent="0.35">
      <c r="A23" s="13" t="s">
        <v>136</v>
      </c>
      <c r="B23" s="40">
        <v>2</v>
      </c>
      <c r="C23" s="71" t="str">
        <f>'Module-evaluatie'!C27</f>
        <v>Zorgt uw organisatie ervoor dat bij alle mobiliteitsactiviteiten bekendheid wordt gegeven aan en wordt voldaan aan de belangrijkste wettelijke kaders voor de rechten van personen met een handicap?
(Belangrijke kaders zijn onder meer: het VN-Verdrag inzake de rechten van personen met een handicap (CRPD), het Handvest van de grondrechten van de EU en relevante nationale regelgeving.)</v>
      </c>
      <c r="D23" s="33">
        <f>'Module-evaluatie'!D27</f>
        <v>0</v>
      </c>
      <c r="E23" s="17" t="str">
        <f>IFERROR(IF('Module-evaluatie'!D27="","",IF('Module-evaluatie'!D27&lt;=2,"Elementary - Basic - Satisfactory","Good to Very Good (cumulative)")),"")</f>
        <v/>
      </c>
      <c r="F23" s="71" t="str">
        <f>IFERROR(IF('Module-evaluatie'!D27="","— Enter a score in the Module-evaluatie sheet —",IF('Module-evaluatie'!D27&lt;=2,H23,I23)),"")</f>
        <v>— Enter a score in the Module-evaluatie sheet —</v>
      </c>
      <c r="G23" s="71"/>
      <c r="H23" s="15" t="s">
        <v>55</v>
      </c>
      <c r="I23" s="19" t="s">
        <v>56</v>
      </c>
    </row>
    <row r="24" spans="1:9" ht="75" customHeight="1" x14ac:dyDescent="0.35">
      <c r="A24" s="12" t="s">
        <v>136</v>
      </c>
      <c r="B24" s="39">
        <v>3</v>
      </c>
      <c r="C24" s="70" t="str">
        <f>'Module-evaluatie'!C28</f>
        <v>Heeft uw organisatie een formele verzekering die alle studenten dekt tijdens mobiliteit?</v>
      </c>
      <c r="D24" s="33">
        <f>'Module-evaluatie'!D28</f>
        <v>0</v>
      </c>
      <c r="E24" s="17" t="str">
        <f>IFERROR(IF('Module-evaluatie'!D28="","",IF('Module-evaluatie'!D28&lt;=2,"Elementary - Basic - Satisfactory","Good to Very Good (cumulative)")),"")</f>
        <v/>
      </c>
      <c r="F24" s="70" t="str">
        <f>IFERROR(IF('Module-evaluatie'!D28="","— Enter a score in the Module-evaluatie sheet —",IF('Module-evaluatie'!D28&lt;=2,H24,I24)),"")</f>
        <v>— Enter a score in the Module-evaluatie sheet —</v>
      </c>
      <c r="G24" s="70"/>
      <c r="H24" s="15" t="s">
        <v>57</v>
      </c>
      <c r="I24" s="19" t="s">
        <v>58</v>
      </c>
    </row>
    <row r="25" spans="1:9" ht="75" customHeight="1" x14ac:dyDescent="0.35">
      <c r="A25" s="13" t="s">
        <v>136</v>
      </c>
      <c r="B25" s="40">
        <v>4</v>
      </c>
      <c r="C25" s="71" t="str">
        <f>'Module-evaluatie'!C29</f>
        <v>Beschermt uw organisatie gevoelige persoonsgegevens (bijv. medische informatie) in overeenstemming met de AVG?</v>
      </c>
      <c r="D25" s="33">
        <f>'Module-evaluatie'!D29</f>
        <v>0</v>
      </c>
      <c r="E25" s="17" t="str">
        <f>IFERROR(IF('Module-evaluatie'!D29="","",IF('Module-evaluatie'!D29&lt;=2,"Elementary - Basic - Satisfactory","Good to Very Good (cumulative)")),"")</f>
        <v/>
      </c>
      <c r="F25" s="71" t="str">
        <f>IFERROR(IF('Module-evaluatie'!D29="","— Enter a score in the Module-evaluatie sheet —",IF('Module-evaluatie'!D29&lt;=2,H25,I25)),"")</f>
        <v>— Enter a score in the Module-evaluatie sheet —</v>
      </c>
      <c r="G25" s="42" t="s">
        <v>137</v>
      </c>
      <c r="H25" s="15" t="s">
        <v>138</v>
      </c>
      <c r="I25" s="19" t="s">
        <v>61</v>
      </c>
    </row>
    <row r="26" spans="1:9" ht="75" customHeight="1" x14ac:dyDescent="0.35">
      <c r="A26" s="12" t="s">
        <v>136</v>
      </c>
      <c r="B26" s="39">
        <v>5</v>
      </c>
      <c r="C26" s="70" t="str">
        <f>'Module-evaluatie'!C30</f>
        <v>Zorgt uw organisatie ervoor dat begeleiders training krijgen om passende ondersteuning te kunnen bieden tijdens mobiliteit?</v>
      </c>
      <c r="D26" s="33">
        <f>'Module-evaluatie'!D30</f>
        <v>0</v>
      </c>
      <c r="E26" s="17" t="str">
        <f>IFERROR(IF('Module-evaluatie'!D30="","",IF('Module-evaluatie'!D30&lt;=2,"Elementary - Basic - Satisfactory","Good to Very Good (cumulative)")),"")</f>
        <v/>
      </c>
      <c r="F26" s="70" t="str">
        <f>IFERROR(IF('Module-evaluatie'!D30="","— Enter a score in the Module-evaluatie sheet —",IF('Module-evaluatie'!D30&lt;=2,H26,I26)),"")</f>
        <v>— Enter a score in the Module-evaluatie sheet —</v>
      </c>
      <c r="G26" s="70"/>
      <c r="H26" s="15" t="s">
        <v>63</v>
      </c>
      <c r="I26" s="19" t="s">
        <v>64</v>
      </c>
    </row>
    <row r="27" spans="1:9" ht="75" customHeight="1" x14ac:dyDescent="0.35">
      <c r="A27" s="13" t="s">
        <v>136</v>
      </c>
      <c r="B27" s="40">
        <v>6</v>
      </c>
      <c r="C27" s="71" t="str">
        <f>'Module-evaluatie'!C31</f>
        <v>Houdt uw organisatie rekening met mogelijk stigma of discriminatie in het gastland en pakt zij dit aan?</v>
      </c>
      <c r="D27" s="33">
        <f>'Module-evaluatie'!D31</f>
        <v>0</v>
      </c>
      <c r="E27" s="17" t="str">
        <f>IFERROR(IF('Module-evaluatie'!D31="","",IF('Module-evaluatie'!D31&lt;=2,"Elementary - Basic - Satisfactory","Good to Very Good (cumulative)")),"")</f>
        <v/>
      </c>
      <c r="F27" s="71" t="str">
        <f>IFERROR(IF('Module-evaluatie'!D31="","— Enter a score in the Module-evaluatie sheet —",IF('Module-evaluatie'!D31&lt;=2,H27,I27)),"")</f>
        <v>— Enter a score in the Module-evaluatie sheet —</v>
      </c>
      <c r="G27" s="71"/>
      <c r="H27" s="15" t="s">
        <v>65</v>
      </c>
      <c r="I27" s="19" t="s">
        <v>66</v>
      </c>
    </row>
    <row r="28" spans="1:9" s="3" customFormat="1" ht="6" customHeight="1" x14ac:dyDescent="0.35">
      <c r="A28" s="14"/>
      <c r="B28" s="38"/>
      <c r="C28" s="68"/>
      <c r="D28" s="37"/>
      <c r="E28" s="16"/>
      <c r="F28" s="68"/>
      <c r="G28" s="68"/>
      <c r="H28" s="15"/>
      <c r="I28" s="15"/>
    </row>
    <row r="29" spans="1:9" ht="20.149999999999999" customHeight="1" x14ac:dyDescent="0.35">
      <c r="A29" s="109" t="s">
        <v>139</v>
      </c>
      <c r="B29" s="110"/>
      <c r="C29" s="110"/>
      <c r="D29" s="110"/>
      <c r="E29" s="110"/>
      <c r="F29" s="110"/>
      <c r="G29" s="110"/>
    </row>
    <row r="30" spans="1:9" ht="75" customHeight="1" x14ac:dyDescent="0.35">
      <c r="A30" s="12" t="s">
        <v>140</v>
      </c>
      <c r="B30" s="39">
        <v>1</v>
      </c>
      <c r="C30" s="70" t="str">
        <f>'Module-evaluatie'!C36</f>
        <v>Geeft uw organisatie culturele informatie over het gastland aan deelnemers aan mobiliteitsprogramma's?</v>
      </c>
      <c r="D30" s="33">
        <f>'Module-evaluatie'!D36</f>
        <v>0</v>
      </c>
      <c r="E30" s="17" t="str">
        <f>IFERROR(IF('Module-evaluatie'!D36="","",IF('Module-evaluatie'!D36&lt;=2,"Elementary - Basic - Satisfactory","Good to Very Good (cumulative)")),"")</f>
        <v/>
      </c>
      <c r="F30" s="70" t="str">
        <f>IFERROR(IF('Module-evaluatie'!D36="","— Enter a score in the Module-evaluatie sheet —",IF('Module-evaluatie'!D36&lt;=2,H30,I30)),"")</f>
        <v>— Enter a score in the Module-evaluatie sheet —</v>
      </c>
      <c r="G30" s="70"/>
      <c r="H30" s="15" t="s">
        <v>70</v>
      </c>
      <c r="I30" s="19" t="s">
        <v>71</v>
      </c>
    </row>
    <row r="31" spans="1:9" ht="75" customHeight="1" x14ac:dyDescent="0.35">
      <c r="A31" s="13" t="s">
        <v>140</v>
      </c>
      <c r="B31" s="40">
        <v>2</v>
      </c>
      <c r="C31" s="71" t="str">
        <f>'Module-evaluatie'!C37</f>
        <v>Beoordeelt uw organisatie de taalvaardigheid van deelnemers en biedt zij taalvoorbereiding aan vóór de mobiliteit?</v>
      </c>
      <c r="D31" s="33">
        <f>'Module-evaluatie'!D37</f>
        <v>0</v>
      </c>
      <c r="E31" s="17" t="str">
        <f>IFERROR(IF('Module-evaluatie'!D37="","",IF('Module-evaluatie'!D37&lt;=2,"Elementary - Basic - Satisfactory","Good to Very Good (cumulative)")),"")</f>
        <v/>
      </c>
      <c r="F31" s="71" t="str">
        <f>IFERROR(IF('Module-evaluatie'!D37="","— Enter a score in the Module-evaluatie sheet —",IF('Module-evaluatie'!D37&lt;=2,H31,I31)),"")</f>
        <v>— Enter a score in the Module-evaluatie sheet —</v>
      </c>
      <c r="G31" s="71"/>
      <c r="H31" s="15" t="s">
        <v>72</v>
      </c>
      <c r="I31" s="19" t="s">
        <v>73</v>
      </c>
    </row>
    <row r="32" spans="1:9" ht="75" customHeight="1" x14ac:dyDescent="0.35">
      <c r="A32" s="12" t="s">
        <v>140</v>
      </c>
      <c r="B32" s="39">
        <v>3</v>
      </c>
      <c r="C32" s="70" t="str">
        <f>'Module-evaluatie'!C38</f>
        <v>Vraagt uw organisatie deelnemers om feedback over hun culturele ervaringen na de mobiliteit?</v>
      </c>
      <c r="D32" s="33">
        <f>'Module-evaluatie'!D38</f>
        <v>0</v>
      </c>
      <c r="E32" s="17" t="str">
        <f>IFERROR(IF('Module-evaluatie'!D38="","",IF('Module-evaluatie'!D38&lt;=2,"Elementary - Basic - Satisfactory","Good to Very Good (cumulative)")),"")</f>
        <v/>
      </c>
      <c r="F32" s="70" t="str">
        <f>IFERROR(IF('Module-evaluatie'!D38="","— Enter a score in the Module-evaluatie sheet —",IF('Module-evaluatie'!D38&lt;=2,H32,I32)),"")</f>
        <v>— Enter a score in the Module-evaluatie sheet —</v>
      </c>
      <c r="G32" s="43" t="s">
        <v>141</v>
      </c>
      <c r="H32" s="15" t="s">
        <v>75</v>
      </c>
      <c r="I32" s="19" t="s">
        <v>76</v>
      </c>
    </row>
    <row r="33" spans="1:76" s="3" customFormat="1" ht="6" customHeight="1" x14ac:dyDescent="0.35">
      <c r="A33" s="14"/>
      <c r="B33" s="38"/>
      <c r="C33" s="68"/>
      <c r="D33" s="37"/>
      <c r="E33" s="16"/>
      <c r="F33" s="68"/>
      <c r="G33" s="68"/>
      <c r="H33" s="15"/>
      <c r="I33" s="15"/>
    </row>
    <row r="34" spans="1:76" ht="20.149999999999999" customHeight="1" x14ac:dyDescent="0.35">
      <c r="A34" s="109" t="s">
        <v>142</v>
      </c>
      <c r="B34" s="110"/>
      <c r="C34" s="110"/>
      <c r="D34" s="110"/>
      <c r="E34" s="110"/>
      <c r="F34" s="110"/>
      <c r="G34" s="110"/>
    </row>
    <row r="35" spans="1:76" ht="75" customHeight="1" x14ac:dyDescent="0.35">
      <c r="A35" s="12" t="s">
        <v>143</v>
      </c>
      <c r="B35" s="39">
        <v>1</v>
      </c>
      <c r="C35" s="70" t="str">
        <f>'Module-evaluatie'!C43</f>
        <v>Biedt uw organisatie duidelijke en eenvoudige administratieve ondersteuning aan studenten in mobiliteitsprogramma's (visum, financiering, huisvesting, enz.)?</v>
      </c>
      <c r="D35" s="33">
        <f>'Module-evaluatie'!D43</f>
        <v>0</v>
      </c>
      <c r="E35" s="17" t="str">
        <f>IFERROR(IF('Module-evaluatie'!D43="","",IF('Module-evaluatie'!D43&lt;=2,"Elementary - Basic - Satisfactory","Good to Very Good (cumulative)")),"")</f>
        <v/>
      </c>
      <c r="F35" s="70" t="str">
        <f>IFERROR(IF('Module-evaluatie'!D43="","— Enter a score in the Module-evaluatie sheet —",IF('Module-evaluatie'!D43&lt;=2,H35,I35)),"")</f>
        <v>— Enter a score in the Module-evaluatie sheet —</v>
      </c>
      <c r="G35" s="70"/>
      <c r="H35" s="15" t="s">
        <v>79</v>
      </c>
      <c r="I35" s="19" t="s">
        <v>80</v>
      </c>
    </row>
    <row r="36" spans="1:76" ht="75" customHeight="1" x14ac:dyDescent="0.35">
      <c r="A36" s="13" t="s">
        <v>143</v>
      </c>
      <c r="B36" s="40">
        <v>2</v>
      </c>
      <c r="C36" s="71" t="str">
        <f>'Module-evaluatie'!C44</f>
        <v>In hoeverre maakt uw organisatie gebruik van peer support-programma's om studenten met een beperking te ondersteunen?</v>
      </c>
      <c r="D36" s="33">
        <f>'Module-evaluatie'!D44</f>
        <v>0</v>
      </c>
      <c r="E36" s="17" t="str">
        <f>IFERROR(IF('Module-evaluatie'!D44="","",IF('Module-evaluatie'!D44&lt;=2,"Elementary - Basic - Satisfactory","Good to Very Good (cumulative)")),"")</f>
        <v/>
      </c>
      <c r="F36" s="71" t="str">
        <f>IFERROR(IF('Module-evaluatie'!D44="","— Enter a score in the Module-evaluatie sheet —",IF('Module-evaluatie'!D44&lt;=2,H36,I36)),"")</f>
        <v>— Enter a score in the Module-evaluatie sheet —</v>
      </c>
      <c r="G36" s="71"/>
      <c r="H36" s="15" t="s">
        <v>81</v>
      </c>
      <c r="I36" s="19" t="s">
        <v>82</v>
      </c>
    </row>
    <row r="37" spans="1:76" ht="75" customHeight="1" x14ac:dyDescent="0.35">
      <c r="A37" s="12" t="s">
        <v>143</v>
      </c>
      <c r="B37" s="39">
        <v>3</v>
      </c>
      <c r="C37" s="70" t="str">
        <f>'Module-evaluatie'!C45</f>
        <v>In hoeverre gebruikt uw organisatie diverse rolmodellen in communicatiemateriaal om studenten aan te moedigen deel te nemen aan mobiliteitsprogramma's?</v>
      </c>
      <c r="D37" s="33">
        <f>'Module-evaluatie'!D45</f>
        <v>0</v>
      </c>
      <c r="E37" s="17" t="str">
        <f>IFERROR(IF('Module-evaluatie'!D45="","",IF('Module-evaluatie'!D45&lt;=2,"Elementary - Basic - Satisfactory","Good to Very Good (cumulative)")),"")</f>
        <v/>
      </c>
      <c r="F37" s="70" t="str">
        <f>IFERROR(IF('Module-evaluatie'!D45="","— Enter a score in the Module-evaluatie sheet —",IF('Module-evaluatie'!D45&lt;=2,H37,I37)),"")</f>
        <v>— Enter a score in the Module-evaluatie sheet —</v>
      </c>
      <c r="G37" s="70"/>
      <c r="H37" s="15" t="s">
        <v>84</v>
      </c>
      <c r="I37" s="19" t="s">
        <v>85</v>
      </c>
    </row>
    <row r="38" spans="1:76" ht="75" customHeight="1" x14ac:dyDescent="0.35">
      <c r="A38" s="13" t="s">
        <v>143</v>
      </c>
      <c r="B38" s="40">
        <v>4</v>
      </c>
      <c r="C38" s="71" t="str">
        <f>'Module-evaluatie'!C46</f>
        <v>In hoeverre communiceert uw organisatie effectief over mobiliteitsopties en bijbehorende ondersteuning aan studenten en begeleiders via toegankelijke en inclusieve kanalen (websites, brochures, bijeenkomsten)?</v>
      </c>
      <c r="D38" s="33">
        <f>'Module-evaluatie'!D46</f>
        <v>0</v>
      </c>
      <c r="E38" s="17" t="str">
        <f>IFERROR(IF('Module-evaluatie'!D46="","",IF('Module-evaluatie'!D46&lt;=2,"Elementary - Basic - Satisfactory","Good to Very Good (cumulative)")),"")</f>
        <v/>
      </c>
      <c r="F38" s="71" t="str">
        <f>IFERROR(IF('Module-evaluatie'!D46="","— Enter a score in the Module-evaluatie sheet —",IF('Module-evaluatie'!D46&lt;=2,H38,I38)),"")</f>
        <v>— Enter a score in the Module-evaluatie sheet —</v>
      </c>
      <c r="G38" s="71"/>
      <c r="H38" s="15" t="s">
        <v>87</v>
      </c>
      <c r="I38" s="19" t="s">
        <v>88</v>
      </c>
    </row>
    <row r="39" spans="1:76" ht="75" customHeight="1" x14ac:dyDescent="0.35">
      <c r="A39" s="12" t="s">
        <v>143</v>
      </c>
      <c r="B39" s="39">
        <v>5</v>
      </c>
      <c r="C39" s="70" t="str">
        <f>'Module-evaluatie'!C47</f>
        <v>In hoeverre zorgt uw organisatie ervoor dat digitaal materiaal met betrekking tot mobiliteit (websites, formulieren, handleidingen) voldoet aan toegankelijkheidsnormen (bijv. compatibel met schermlezers, gemakkelijk leesbare formaten, voldoende kleurcontrast) voor studenten met een beperking?</v>
      </c>
      <c r="D39" s="33">
        <f>'Module-evaluatie'!D47</f>
        <v>0</v>
      </c>
      <c r="E39" s="17" t="str">
        <f>IFERROR(IF('Module-evaluatie'!D47="","",IF('Module-evaluatie'!D47&lt;=2,"Elementary - Basic - Satisfactory","Good to Very Good (cumulative)")),"")</f>
        <v/>
      </c>
      <c r="F39" s="70" t="str">
        <f>IFERROR(IF('Module-evaluatie'!D47="","— Enter a score in the Module-evaluatie sheet —",IF('Module-evaluatie'!D47&lt;=2,H39,I39)),"")</f>
        <v>— Enter a score in the Module-evaluatie sheet —</v>
      </c>
      <c r="G39" s="70"/>
      <c r="H39" s="15" t="s">
        <v>144</v>
      </c>
      <c r="I39" s="19" t="s">
        <v>145</v>
      </c>
    </row>
    <row r="40" spans="1:76" s="3" customFormat="1" ht="6" customHeight="1" x14ac:dyDescent="0.35">
      <c r="A40" s="14"/>
      <c r="B40" s="38"/>
      <c r="C40" s="68"/>
      <c r="D40" s="37"/>
      <c r="E40" s="16"/>
      <c r="F40" s="68"/>
      <c r="G40" s="68"/>
      <c r="H40" s="15"/>
      <c r="I40" s="15"/>
    </row>
    <row r="41" spans="1:76" ht="20.149999999999999" customHeight="1" x14ac:dyDescent="0.35">
      <c r="A41" s="109" t="s">
        <v>146</v>
      </c>
      <c r="B41" s="110"/>
      <c r="C41" s="110"/>
      <c r="D41" s="110"/>
      <c r="E41" s="110"/>
      <c r="F41" s="110"/>
      <c r="G41" s="110"/>
    </row>
    <row r="42" spans="1:76" ht="75" customHeight="1" x14ac:dyDescent="0.35">
      <c r="A42" s="12" t="s">
        <v>147</v>
      </c>
      <c r="B42" s="39">
        <v>1</v>
      </c>
      <c r="C42" s="70" t="str">
        <f>'Module-evaluatie'!C52</f>
        <v>Organiseert uw organisatie campagnes, workshops of informatiebijeenkomsten om mobiliteit voor studenten met een functiebeperking te bevorderen?</v>
      </c>
      <c r="D42" s="33">
        <f>'Module-evaluatie'!D52</f>
        <v>0</v>
      </c>
      <c r="E42" s="17" t="str">
        <f>IFERROR(IF('Module-evaluatie'!D52="","",IF('Module-evaluatie'!D52&lt;=2,"Elementary - Basic - Satisfactory","Good to Very Good (cumulative)")),"")</f>
        <v/>
      </c>
      <c r="F42" s="70" t="str">
        <f>IFERROR(IF('Module-evaluatie'!D52="","— Enter a score in the Module-evaluatie sheet —",IF('Module-evaluatie'!D52&lt;=2,H42,I42)),"")</f>
        <v>— Enter a score in the Module-evaluatie sheet —</v>
      </c>
      <c r="G42" s="70"/>
      <c r="H42" s="15" t="s">
        <v>91</v>
      </c>
      <c r="I42" s="19" t="s">
        <v>92</v>
      </c>
    </row>
    <row r="43" spans="1:76" ht="25" customHeight="1" x14ac:dyDescent="0.35">
      <c r="A43" s="13" t="s">
        <v>147</v>
      </c>
      <c r="B43" s="40">
        <v>2</v>
      </c>
      <c r="C43" s="71" t="str">
        <f>'Module-evaluatie'!C53</f>
        <v>Komt uw organisatie actief op voor toegankelijkheid en inclusie in de samenwerking met gastorganisaties?</v>
      </c>
      <c r="D43" s="33">
        <f>'Module-evaluatie'!D53</f>
        <v>0</v>
      </c>
      <c r="E43" s="17" t="str">
        <f>IFERROR(IF('Module-evaluatie'!D53="","",IF('Module-evaluatie'!D53&lt;=2,"Elementary - Basic - Satisfactory","Good to Very Good (cumulative)")),"")</f>
        <v/>
      </c>
      <c r="F43" s="71" t="str">
        <f>IFERROR(IF('Module-evaluatie'!D53="","— Enter a score in the Module-evaluatie sheet —",IF('Module-evaluatie'!D53&lt;=2,H43,I43)),"")</f>
        <v>— Enter a score in the Module-evaluatie sheet —</v>
      </c>
      <c r="G43" s="71"/>
      <c r="H43" s="15" t="s">
        <v>94</v>
      </c>
      <c r="I43" s="19" t="s">
        <v>95</v>
      </c>
    </row>
    <row r="44" spans="1:76" ht="112.5" customHeight="1" x14ac:dyDescent="0.35">
      <c r="A44" s="12" t="s">
        <v>147</v>
      </c>
      <c r="B44" s="39">
        <v>3</v>
      </c>
      <c r="C44" s="70" t="str">
        <f>'Module-evaluatie'!C54</f>
        <v>Verzamelt en gebruikt uw organisatie feedback van studenten met een beperking om mobiliteitsprogramma's te verbeteren?</v>
      </c>
      <c r="D44" s="33">
        <f>'Module-evaluatie'!D54</f>
        <v>0</v>
      </c>
      <c r="E44" s="17" t="str">
        <f>IFERROR(IF('Module-evaluatie'!D54="","",IF('Module-evaluatie'!D54&lt;=2,"Elementary - Basic - Satisfactory","Good to Very Good (cumulative)")),"")</f>
        <v/>
      </c>
      <c r="F44" s="70" t="str">
        <f>IFERROR(IF('Module-evaluatie'!D54="","— Enter a score in the Module-evaluatie sheet —",IF('Module-evaluatie'!D54&lt;=2,H44,I44)),"")</f>
        <v>— Enter a score in the Module-evaluatie sheet —</v>
      </c>
      <c r="G44" s="43" t="s">
        <v>148</v>
      </c>
      <c r="H44" s="15" t="s">
        <v>149</v>
      </c>
      <c r="I44" s="19" t="s">
        <v>98</v>
      </c>
    </row>
    <row r="45" spans="1:76" ht="75" customHeight="1" x14ac:dyDescent="0.35">
      <c r="A45" s="13" t="s">
        <v>147</v>
      </c>
      <c r="B45" s="40">
        <v>4</v>
      </c>
      <c r="C45" s="71" t="str">
        <f>'Module-evaluatie'!C55</f>
        <v>Houdt uw organisatie de effectiviteit van haar inclusieve mobiliteitspraktijken bij en evalueert deze?</v>
      </c>
      <c r="D45" s="33">
        <f>'Module-evaluatie'!D55</f>
        <v>0</v>
      </c>
      <c r="E45" s="17" t="str">
        <f>IFERROR(IF('Module-evaluatie'!D55="","",IF('Module-evaluatie'!D55&lt;=2,"Elementary - Basic - Satisfactory","Good to Very Good (cumulative)")),"")</f>
        <v/>
      </c>
      <c r="F45" s="71" t="str">
        <f>IFERROR(IF('Module-evaluatie'!D55="","— Enter a score in the Module-evaluatie sheet —",IF('Module-evaluatie'!D55&lt;=2,H45,I45)),"")</f>
        <v>— Enter a score in the Module-evaluatie sheet —</v>
      </c>
      <c r="G45" s="71"/>
      <c r="H45" s="15" t="s">
        <v>99</v>
      </c>
      <c r="I45" s="19" t="s">
        <v>100</v>
      </c>
    </row>
    <row r="46" spans="1:76" s="2" customFormat="1" x14ac:dyDescent="0.35">
      <c r="A46" s="87"/>
      <c r="B46" s="86"/>
      <c r="C46" s="83"/>
      <c r="D46" s="67"/>
      <c r="E46" s="20"/>
      <c r="F46" s="27"/>
      <c r="G46" s="73"/>
      <c r="H46" s="3"/>
      <c r="I46" s="3"/>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sheetData>
  <sheetProtection algorithmName="SHA-512" hashValue="tdAUGDTW2mlcLUS5doIKnhsP3YXdbvGUBSgGZIqb9eOYLsR/EabAddK7ERP07FcgrVEFyTZJzHQ1q4G9bLnydg==" saltValue="bhYJ17HjUlBnhxtoQ1+INg==" spinCount="100000" sheet="1" objects="1" scenarios="1"/>
  <mergeCells count="10">
    <mergeCell ref="A14:G14"/>
    <mergeCell ref="A1:G1"/>
    <mergeCell ref="A46:C46"/>
    <mergeCell ref="A3:G3"/>
    <mergeCell ref="A6:G6"/>
    <mergeCell ref="A21:G21"/>
    <mergeCell ref="A34:G34"/>
    <mergeCell ref="A2:G2"/>
    <mergeCell ref="A29:G29"/>
    <mergeCell ref="A41:G41"/>
  </mergeCells>
  <conditionalFormatting sqref="D5 D7:D13">
    <cfRule type="cellIs" dxfId="33" priority="55" operator="between">
      <formula>1</formula>
      <formula>2</formula>
    </cfRule>
    <cfRule type="cellIs" dxfId="32" priority="56" operator="between">
      <formula>3</formula>
      <formula>4</formula>
    </cfRule>
  </conditionalFormatting>
  <conditionalFormatting sqref="D15:D20">
    <cfRule type="cellIs" dxfId="31" priority="22" operator="between">
      <formula>3</formula>
      <formula>4</formula>
    </cfRule>
    <cfRule type="cellIs" dxfId="30" priority="21" operator="between">
      <formula>1</formula>
      <formula>2</formula>
    </cfRule>
  </conditionalFormatting>
  <conditionalFormatting sqref="D22:D28">
    <cfRule type="cellIs" dxfId="29" priority="17" operator="between">
      <formula>1</formula>
      <formula>2</formula>
    </cfRule>
    <cfRule type="cellIs" dxfId="28" priority="18" operator="between">
      <formula>3</formula>
      <formula>4</formula>
    </cfRule>
  </conditionalFormatting>
  <conditionalFormatting sqref="D30:D33">
    <cfRule type="cellIs" dxfId="27" priority="13" operator="between">
      <formula>1</formula>
      <formula>2</formula>
    </cfRule>
    <cfRule type="cellIs" dxfId="26" priority="14" operator="between">
      <formula>3</formula>
      <formula>4</formula>
    </cfRule>
  </conditionalFormatting>
  <conditionalFormatting sqref="D35:D40">
    <cfRule type="cellIs" dxfId="25" priority="5" operator="between">
      <formula>1</formula>
      <formula>2</formula>
    </cfRule>
    <cfRule type="cellIs" dxfId="24" priority="6" operator="between">
      <formula>3</formula>
      <formula>4</formula>
    </cfRule>
  </conditionalFormatting>
  <conditionalFormatting sqref="D42:D51">
    <cfRule type="cellIs" dxfId="23" priority="2" operator="between">
      <formula>3</formula>
      <formula>4</formula>
    </cfRule>
    <cfRule type="cellIs" dxfId="22" priority="1" operator="between">
      <formula>1</formula>
      <formula>2</formula>
    </cfRule>
  </conditionalFormatting>
  <conditionalFormatting sqref="E5 E7:E13">
    <cfRule type="expression" dxfId="21" priority="59">
      <formula>AND(D5&lt;&gt;"",D5&lt;=2)</formula>
    </cfRule>
    <cfRule type="expression" dxfId="20" priority="60">
      <formula>AND(D5&lt;&gt;"",D5&gt;=3)</formula>
    </cfRule>
  </conditionalFormatting>
  <conditionalFormatting sqref="E15:E20">
    <cfRule type="expression" dxfId="19" priority="23">
      <formula>AND(D15&lt;&gt;"",D15&lt;=2)</formula>
    </cfRule>
    <cfRule type="expression" dxfId="18" priority="24">
      <formula>AND(D15&lt;&gt;"",D15&gt;=3)</formula>
    </cfRule>
  </conditionalFormatting>
  <conditionalFormatting sqref="E22:E28">
    <cfRule type="expression" dxfId="17" priority="20">
      <formula>AND(D22&lt;&gt;"",D22&gt;=3)</formula>
    </cfRule>
    <cfRule type="expression" dxfId="16" priority="19">
      <formula>AND(D22&lt;&gt;"",D22&lt;=2)</formula>
    </cfRule>
  </conditionalFormatting>
  <conditionalFormatting sqref="E30:E33">
    <cfRule type="expression" dxfId="15" priority="15">
      <formula>AND(D30&lt;&gt;"",D30&lt;=2)</formula>
    </cfRule>
    <cfRule type="expression" dxfId="14" priority="16">
      <formula>AND(D30&lt;&gt;"",D30&gt;=3)</formula>
    </cfRule>
  </conditionalFormatting>
  <conditionalFormatting sqref="E35:E40">
    <cfRule type="expression" dxfId="13" priority="7">
      <formula>AND(D35&lt;&gt;"",D35&lt;=2)</formula>
    </cfRule>
    <cfRule type="expression" dxfId="12" priority="8">
      <formula>AND(D35&lt;&gt;"",D35&gt;=3)</formula>
    </cfRule>
  </conditionalFormatting>
  <conditionalFormatting sqref="E42:E51">
    <cfRule type="expression" dxfId="11" priority="3">
      <formula>AND(D42&lt;&gt;"",D42&lt;=2)</formula>
    </cfRule>
    <cfRule type="expression" dxfId="10" priority="4">
      <formula>AND(D42&lt;&gt;"",D42&gt;=3)</formula>
    </cfRule>
  </conditionalFormatting>
  <conditionalFormatting sqref="F5 F13:G13 F46:G51">
    <cfRule type="expression" dxfId="9" priority="57">
      <formula>AND(D5&lt;&gt;"",D5&lt;=2)</formula>
    </cfRule>
    <cfRule type="expression" dxfId="8" priority="58">
      <formula>AND(D5&lt;&gt;"",D5&gt;=3)</formula>
    </cfRule>
  </conditionalFormatting>
  <conditionalFormatting sqref="F20:G20">
    <cfRule type="expression" dxfId="7" priority="45">
      <formula>AND(D20&lt;&gt;"",D20&lt;=2)</formula>
    </cfRule>
    <cfRule type="expression" dxfId="6" priority="46">
      <formula>AND(D20&lt;&gt;"",D20&gt;=3)</formula>
    </cfRule>
  </conditionalFormatting>
  <conditionalFormatting sqref="F28:G28">
    <cfRule type="expression" dxfId="5" priority="39">
      <formula>AND(D28&lt;&gt;"",D28&lt;=2)</formula>
    </cfRule>
    <cfRule type="expression" dxfId="4" priority="40">
      <formula>AND(D28&lt;&gt;"",D28&gt;=3)</formula>
    </cfRule>
  </conditionalFormatting>
  <conditionalFormatting sqref="F33:G33">
    <cfRule type="expression" dxfId="3" priority="33">
      <formula>AND(D33&lt;&gt;"",D33&lt;=2)</formula>
    </cfRule>
    <cfRule type="expression" dxfId="2" priority="34">
      <formula>AND(D33&lt;&gt;"",D33&gt;=3)</formula>
    </cfRule>
  </conditionalFormatting>
  <conditionalFormatting sqref="F40:G40">
    <cfRule type="expression" dxfId="1" priority="27">
      <formula>AND(D40&lt;&gt;"",D40&lt;=2)</formula>
    </cfRule>
    <cfRule type="expression" dxfId="0" priority="28">
      <formula>AND(D40&lt;&gt;"",D40&gt;=3)</formula>
    </cfRule>
  </conditionalFormatting>
  <hyperlinks>
    <hyperlink ref="G7" r:id="rId1" xr:uid="{00000000-0004-0000-0300-000000000000}"/>
    <hyperlink ref="G12" r:id="rId2" xr:uid="{00000000-0004-0000-0300-000001000000}"/>
    <hyperlink ref="G19" r:id="rId3" xr:uid="{00000000-0004-0000-0300-000002000000}"/>
    <hyperlink ref="G25" r:id="rId4" xr:uid="{00000000-0004-0000-0300-000003000000}"/>
    <hyperlink ref="G32" r:id="rId5" xr:uid="{00000000-0004-0000-0300-000004000000}"/>
    <hyperlink ref="G44" r:id="rId6" xr:uid="{00000000-0004-0000-0300-000005000000}"/>
  </hyperlinks>
  <pageMargins left="0.23622047244094491" right="0.23622047244094491" top="0.74803149606299213" bottom="0.74803149606299213" header="0.31496062992125978" footer="0.31496062992125978"/>
  <pageSetup paperSize="9" scale="86" fitToHeight="10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
  <sheetViews>
    <sheetView workbookViewId="0">
      <selection activeCell="B3" sqref="B3"/>
    </sheetView>
  </sheetViews>
  <sheetFormatPr defaultColWidth="5.453125" defaultRowHeight="14.5" x14ac:dyDescent="0.35"/>
  <cols>
    <col min="1" max="1" width="5.81640625" bestFit="1" customWidth="1"/>
    <col min="2" max="2" width="29.453125" bestFit="1" customWidth="1"/>
    <col min="3" max="3" width="30.1796875" bestFit="1" customWidth="1"/>
    <col min="4" max="4" width="163.453125" bestFit="1" customWidth="1"/>
  </cols>
  <sheetData>
    <row r="1" spans="1:4" x14ac:dyDescent="0.35">
      <c r="A1" s="1" t="s">
        <v>14</v>
      </c>
      <c r="B1" s="1" t="s">
        <v>150</v>
      </c>
      <c r="C1" s="1" t="s">
        <v>151</v>
      </c>
      <c r="D1" s="1" t="s">
        <v>152</v>
      </c>
    </row>
    <row r="2" spans="1:4" x14ac:dyDescent="0.35">
      <c r="A2">
        <v>0</v>
      </c>
      <c r="B2" t="s">
        <v>153</v>
      </c>
      <c r="C2" t="s">
        <v>153</v>
      </c>
      <c r="D2" t="s">
        <v>154</v>
      </c>
    </row>
    <row r="3" spans="1:4" x14ac:dyDescent="0.35">
      <c r="A3">
        <v>1</v>
      </c>
      <c r="B3" t="s">
        <v>155</v>
      </c>
      <c r="C3" t="s">
        <v>156</v>
      </c>
      <c r="D3" t="s">
        <v>157</v>
      </c>
    </row>
    <row r="4" spans="1:4" x14ac:dyDescent="0.35">
      <c r="A4">
        <v>2</v>
      </c>
      <c r="B4" t="s">
        <v>158</v>
      </c>
      <c r="C4" t="s">
        <v>156</v>
      </c>
      <c r="D4" t="s">
        <v>159</v>
      </c>
    </row>
    <row r="5" spans="1:4" x14ac:dyDescent="0.35">
      <c r="A5">
        <v>3</v>
      </c>
      <c r="B5" t="s">
        <v>160</v>
      </c>
      <c r="C5" t="s">
        <v>161</v>
      </c>
      <c r="D5" t="s">
        <v>162</v>
      </c>
    </row>
    <row r="6" spans="1:4" x14ac:dyDescent="0.35">
      <c r="A6">
        <v>4</v>
      </c>
      <c r="B6" t="s">
        <v>163</v>
      </c>
      <c r="C6" t="s">
        <v>161</v>
      </c>
      <c r="D6" t="s">
        <v>164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72bf7c-8b3b-44e6-8a3e-cd3b8be7f2c1">
      <Terms xmlns="http://schemas.microsoft.com/office/infopath/2007/PartnerControls"/>
    </lcf76f155ced4ddcb4097134ff3c332f>
    <TaxCatchAll xmlns="4852fbcf-9c35-40ad-a720-b1db7d691cb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B1F7A351C6924382AB5B4B6E4B980F" ma:contentTypeVersion="14" ma:contentTypeDescription="Een nieuw document maken." ma:contentTypeScope="" ma:versionID="112274eedefdba1c6e7f31a98911e2ff">
  <xsd:schema xmlns:xsd="http://www.w3.org/2001/XMLSchema" xmlns:xs="http://www.w3.org/2001/XMLSchema" xmlns:p="http://schemas.microsoft.com/office/2006/metadata/properties" xmlns:ns2="9572bf7c-8b3b-44e6-8a3e-cd3b8be7f2c1" xmlns:ns3="4852fbcf-9c35-40ad-a720-b1db7d691cbf" targetNamespace="http://schemas.microsoft.com/office/2006/metadata/properties" ma:root="true" ma:fieldsID="387b661ca135cecc059d8e63b65bb452" ns2:_="" ns3:_="">
    <xsd:import namespace="9572bf7c-8b3b-44e6-8a3e-cd3b8be7f2c1"/>
    <xsd:import namespace="4852fbcf-9c35-40ad-a720-b1db7d691c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72bf7c-8b3b-44e6-8a3e-cd3b8be7f2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df997e13-3afa-46f4-8145-0244acfe47b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52fbcf-9c35-40ad-a720-b1db7d691cb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feb65e5a-07c7-4172-a013-0ff256635305}" ma:internalName="TaxCatchAll" ma:showField="CatchAllData" ma:web="4852fbcf-9c35-40ad-a720-b1db7d691c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B9B84D-146B-4251-A7C1-47158828AA8D}">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purl.org/dc/terms/"/>
    <ds:schemaRef ds:uri="http://purl.org/dc/dcmitype/"/>
    <ds:schemaRef ds:uri="http://schemas.openxmlformats.org/package/2006/metadata/core-properties"/>
    <ds:schemaRef ds:uri="25ef3d46-a9a2-45b5-856b-dcabfc9436d4"/>
    <ds:schemaRef ds:uri="59cc6d14-844c-4a61-b2c8-779b2909f563"/>
    <ds:schemaRef ds:uri="http://www.w3.org/XML/1998/namespace"/>
  </ds:schemaRefs>
</ds:datastoreItem>
</file>

<file path=customXml/itemProps2.xml><?xml version="1.0" encoding="utf-8"?>
<ds:datastoreItem xmlns:ds="http://schemas.openxmlformats.org/officeDocument/2006/customXml" ds:itemID="{4F49CB10-5279-4D39-9703-42A398D06749}">
  <ds:schemaRefs>
    <ds:schemaRef ds:uri="http://schemas.microsoft.com/sharepoint/v3/contenttype/forms"/>
  </ds:schemaRefs>
</ds:datastoreItem>
</file>

<file path=customXml/itemProps3.xml><?xml version="1.0" encoding="utf-8"?>
<ds:datastoreItem xmlns:ds="http://schemas.openxmlformats.org/officeDocument/2006/customXml" ds:itemID="{D77B7D1A-6841-4BD4-8EBA-54EA55E2075A}"/>
</file>

<file path=docMetadata/LabelInfo.xml><?xml version="1.0" encoding="utf-8"?>
<clbl:labelList xmlns:clbl="http://schemas.microsoft.com/office/2020/mipLabelMetadata">
  <clbl:label id="{59857270-4568-4fdc-be56-426cc2ac0ff9}" enabled="1" method="Standard" siteId="{5bf55ce4-3d15-4411-8212-9c697ee843d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4</vt:i4>
      </vt:variant>
    </vt:vector>
  </HeadingPairs>
  <TitlesOfParts>
    <vt:vector size="9" baseType="lpstr">
      <vt:lpstr>Instructies</vt:lpstr>
      <vt:lpstr>Module-evaluatie</vt:lpstr>
      <vt:lpstr>Resultatenoverzicht</vt:lpstr>
      <vt:lpstr>Aanbevelingen</vt:lpstr>
      <vt:lpstr>Scores</vt:lpstr>
      <vt:lpstr>Aanbevelingen!Afdrukbereik</vt:lpstr>
      <vt:lpstr>Instructies!Afdrukbereik</vt:lpstr>
      <vt:lpstr>'Module-evaluatie'!Afdrukbereik</vt:lpstr>
      <vt:lpstr>Resultatenoverzicht!Afdrukbereik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docId:3D4405967543D5F02B29AF9AD85A7257</cp:keywords>
  <dc:description/>
  <cp:lastModifiedBy>Aniek Luyt</cp:lastModifiedBy>
  <cp:revision/>
  <dcterms:created xsi:type="dcterms:W3CDTF">2025-10-06T21:07:25Z</dcterms:created>
  <dcterms:modified xsi:type="dcterms:W3CDTF">2026-09-07T09:47:23Z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0x0101000AB1F7A351C6924382AB5B4B6E4B980F</vt:lpwstr>
  </property>
  <property fmtid="{D5CDD505-2E9C-101B-9397-08002B2CF9AE}" pid="3" name="MediaServiceImageTags">
    <vt:lpwstr/>
  </property>
</Properties>
</file>