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cinop.sharepoint.com/sites/IMVETInclusiveMobilityVET/Gedeelde documenten/WP 3/Translations/"/>
    </mc:Choice>
  </mc:AlternateContent>
  <xr:revisionPtr revIDLastSave="4" documentId="13_ncr:1_{C7D3578B-E807-40DC-8A82-615EB3C32D2E}" xr6:coauthVersionLast="47" xr6:coauthVersionMax="47" xr10:uidLastSave="{78F4969D-799E-4453-B2BF-C5EEBE1B781F}"/>
  <bookViews>
    <workbookView xWindow="-110" yWindow="-110" windowWidth="19420" windowHeight="11500" activeTab="1" xr2:uid="{00000000-000D-0000-FFFF-FFFF00000000}"/>
  </bookViews>
  <sheets>
    <sheet name="Juhised" sheetId="1" r:id="rId1"/>
    <sheet name="Moodulite hindamine" sheetId="2" r:id="rId2"/>
    <sheet name="Tulemuste kokkuvõte" sheetId="3" r:id="rId3"/>
    <sheet name="Soovitused" sheetId="4" r:id="rId4"/>
    <sheet name="Punktid" sheetId="5" state="hidden" r:id="rId5"/>
  </sheets>
  <definedNames>
    <definedName name="_xlnm.Print_Area" localSheetId="0">Juhised!$B$3:$B$17</definedName>
    <definedName name="_xlnm.Print_Area" localSheetId="1">'Moodulite hindamine'!$A$2:$G$55</definedName>
    <definedName name="_xlnm.Print_Area" localSheetId="3">Soovitused!$A$1:$F$45</definedName>
    <definedName name="_xlnm.Print_Area" localSheetId="2">'Tulemuste kokkuvõte'!$A$1:$D$25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4" l="1"/>
  <c r="E45" i="4"/>
  <c r="D45" i="4"/>
  <c r="C45" i="4"/>
  <c r="F44" i="4"/>
  <c r="E44" i="4"/>
  <c r="D44" i="4"/>
  <c r="C44" i="4"/>
  <c r="F43" i="4"/>
  <c r="E43" i="4"/>
  <c r="D43" i="4"/>
  <c r="C43" i="4"/>
  <c r="F42" i="4"/>
  <c r="E42" i="4"/>
  <c r="D42" i="4"/>
  <c r="C42" i="4"/>
  <c r="F39" i="4"/>
  <c r="E39" i="4"/>
  <c r="D39" i="4"/>
  <c r="C39" i="4"/>
  <c r="F38" i="4"/>
  <c r="E38" i="4"/>
  <c r="D38" i="4"/>
  <c r="C38" i="4"/>
  <c r="F37" i="4"/>
  <c r="E37" i="4"/>
  <c r="D37" i="4"/>
  <c r="C37" i="4"/>
  <c r="F36" i="4"/>
  <c r="E36" i="4"/>
  <c r="D36" i="4"/>
  <c r="C36" i="4"/>
  <c r="F35" i="4"/>
  <c r="E35" i="4"/>
  <c r="D35" i="4"/>
  <c r="C35" i="4"/>
  <c r="F32" i="4"/>
  <c r="E32" i="4"/>
  <c r="D32" i="4"/>
  <c r="C32" i="4"/>
  <c r="F31" i="4"/>
  <c r="E31" i="4"/>
  <c r="D31" i="4"/>
  <c r="C31" i="4"/>
  <c r="F30" i="4"/>
  <c r="E30" i="4"/>
  <c r="D30" i="4"/>
  <c r="C30" i="4"/>
  <c r="F27" i="4"/>
  <c r="E27" i="4"/>
  <c r="D27" i="4"/>
  <c r="C27" i="4"/>
  <c r="F26" i="4"/>
  <c r="E26" i="4"/>
  <c r="D26" i="4"/>
  <c r="C26" i="4"/>
  <c r="F25" i="4"/>
  <c r="E25" i="4"/>
  <c r="D25" i="4"/>
  <c r="C25" i="4"/>
  <c r="F24" i="4"/>
  <c r="E24" i="4"/>
  <c r="D24" i="4"/>
  <c r="C24" i="4"/>
  <c r="F23" i="4"/>
  <c r="E23" i="4"/>
  <c r="D23" i="4"/>
  <c r="C23" i="4"/>
  <c r="F22" i="4"/>
  <c r="E22" i="4"/>
  <c r="D22" i="4"/>
  <c r="C22" i="4"/>
  <c r="F19" i="4"/>
  <c r="E19" i="4"/>
  <c r="D19" i="4"/>
  <c r="C19" i="4"/>
  <c r="F18" i="4"/>
  <c r="E18" i="4"/>
  <c r="D18" i="4"/>
  <c r="C18" i="4"/>
  <c r="F17" i="4"/>
  <c r="E17" i="4"/>
  <c r="D17" i="4"/>
  <c r="C17" i="4"/>
  <c r="F16" i="4"/>
  <c r="E16" i="4"/>
  <c r="D16" i="4"/>
  <c r="C16" i="4"/>
  <c r="F15" i="4"/>
  <c r="E15" i="4"/>
  <c r="D15" i="4"/>
  <c r="C15" i="4"/>
  <c r="F12" i="4"/>
  <c r="E12" i="4"/>
  <c r="D12" i="4"/>
  <c r="C12" i="4"/>
  <c r="F11" i="4"/>
  <c r="E11" i="4"/>
  <c r="D11" i="4"/>
  <c r="C11" i="4"/>
  <c r="F10" i="4"/>
  <c r="E10" i="4"/>
  <c r="D10" i="4"/>
  <c r="C10" i="4"/>
  <c r="F9" i="4"/>
  <c r="E9" i="4"/>
  <c r="D9" i="4"/>
  <c r="C9" i="4"/>
  <c r="F8" i="4"/>
  <c r="E8" i="4"/>
  <c r="D8" i="4"/>
  <c r="C8" i="4"/>
  <c r="F7" i="4"/>
  <c r="E7" i="4"/>
  <c r="D7" i="4"/>
  <c r="C7" i="4"/>
  <c r="D56" i="2"/>
  <c r="E55" i="2"/>
  <c r="E54" i="2"/>
  <c r="E53" i="2"/>
  <c r="E52" i="2"/>
  <c r="D48" i="2"/>
  <c r="E47" i="2"/>
  <c r="E46" i="2"/>
  <c r="E45" i="2"/>
  <c r="E44" i="2"/>
  <c r="E43" i="2"/>
  <c r="D39" i="2"/>
  <c r="E38" i="2"/>
  <c r="E37" i="2"/>
  <c r="E36" i="2"/>
  <c r="D32" i="2"/>
  <c r="E31" i="2"/>
  <c r="E30" i="2"/>
  <c r="E29" i="2"/>
  <c r="E28" i="2"/>
  <c r="E27" i="2"/>
  <c r="E26" i="2"/>
  <c r="D22" i="2"/>
  <c r="E21" i="2"/>
  <c r="E20" i="2"/>
  <c r="E19" i="2"/>
  <c r="E18" i="2"/>
  <c r="E17" i="2"/>
  <c r="D13" i="2"/>
  <c r="E12" i="2"/>
  <c r="E11" i="2"/>
  <c r="E10" i="2"/>
  <c r="E9" i="2"/>
  <c r="E8" i="2"/>
  <c r="E7" i="2"/>
  <c r="B12" i="3" l="1"/>
  <c r="F56" i="2"/>
  <c r="D12" i="3" s="1"/>
  <c r="E56" i="2"/>
  <c r="C12" i="3" s="1"/>
  <c r="B11" i="3"/>
  <c r="F48" i="2"/>
  <c r="D11" i="3" s="1"/>
  <c r="E48" i="2"/>
  <c r="C11" i="3" s="1"/>
  <c r="B10" i="3"/>
  <c r="F39" i="2"/>
  <c r="D10" i="3" s="1"/>
  <c r="E39" i="2"/>
  <c r="C10" i="3" s="1"/>
  <c r="B9" i="3"/>
  <c r="F32" i="2"/>
  <c r="D9" i="3" s="1"/>
  <c r="E32" i="2"/>
  <c r="C9" i="3" s="1"/>
  <c r="F22" i="2"/>
  <c r="D8" i="3" s="1"/>
  <c r="B8" i="3"/>
  <c r="E22" i="2"/>
  <c r="C8" i="3" s="1"/>
  <c r="B7" i="3"/>
  <c r="F13" i="2"/>
  <c r="D7" i="3" s="1"/>
  <c r="E13" i="2"/>
  <c r="C7" i="3" s="1"/>
  <c r="B13" i="3" l="1"/>
  <c r="D13" i="3" l="1"/>
  <c r="C13" i="3"/>
</calcChain>
</file>

<file path=xl/sharedStrings.xml><?xml version="1.0" encoding="utf-8"?>
<sst xmlns="http://schemas.openxmlformats.org/spreadsheetml/2006/main" count="271" uniqueCount="183">
  <si>
    <t>Rahastab Euroopa Liit. Esitatud seisukohad ja arvamused on siiski ainult autorite omad ega pruugi kajastada Euroopa Liidu või Euroopa Hariduse ja Kultuuri Täitevameti (EACEA) seisukohti. Ei Euroopa Liit ega EACEA ei vastuta nende eest.</t>
  </si>
  <si>
    <t>IMVETi enesehindamisvahend – kasutusjuhend</t>
  </si>
  <si>
    <t>EESMÄRK</t>
  </si>
  <si>
    <t>Käesolev enesehindamisvahend on mõeldud kutsehariduse ja -koolituse (VET) õpetajatele ja töötajatele, et hinnata nende valmisolekut korraldada rahvusvahelisi liikuvusprogramme puudega ja/või täiendavat tuge vajavatele õpilastele. See hõlmab 6 võtmevaldkonda (moodulit) ja annab igale valdkonnale üldise hinde, mis on suunaks paranduste tegemiseks. Soovitused on esitatud moodulite ja valmisoleku taseme kaupa. Lähenemisviis on kumulatiivne: iga kõrgem tase tugineb eelmistele, lisades täiendavaid parandusi.
KASUTAMISAEG
• Enne uue liikuvusprogrammi planeerimist, et tuvastada lüngad ja valmistada ette tugistruktuurid.
• Igal aastal – regulaarse ülevaatena, et jälgida edusamme ja ajakohastada tegevuskavasid.
• Meeskonnatööna – täidetakse ühiselt liikuvuskoordinaatorite, kaasatuse eest vastutava personali ja juhtkonna poolt, et luua ühine teadlikkus.
• Pärast liikuvust – et mõelda järele, mis töötas ja mida tuleks tulevaste osalejate jaoks parandada.
• Uute töötajate tööle võtmisel – et luua teadlikkust kaasava liikuvuse nõuetest kogu organisatsioonis.</t>
  </si>
  <si>
    <t>KUIDAS TÖÖRIISTA KASUTADA</t>
  </si>
  <si>
    <t>1. samm → Minge vahekaardile „Tulemuste arvestuslaud” ja sisestage oma organisatsiooni nimi ja hindamise kuupäev.
2. samm → Minge vahekaardile „Moodulite hindamine”. Iga küsimuse puhul klõpsake lahtrile veerus „PUNKTID” (D) ja valige rippmenüüst väärtus vahemikus 1–4.
3. samm → Soovi korral lisage iga küsimuse juures veergu „Kommentaarid” (G) vabas vormis märkused.
4. samm → Naaske vahekaardile „Tulemuste ülevaade”, et vaadata moodulite punkte, tasemete märgistusi ja tulpdiagrammi kokkuvõtet.</t>
  </si>
  <si>
    <t>HINNANGUSKAALA</t>
  </si>
  <si>
    <t>0 — Puudub
     Puuduvad poliitika, tavad või tõendid kaasava liikuvuse kohta.
1 — Piiratud tõendid
     Teadlikkus on olemas, kuid meetmed on minimaalsed või ebajärjekindlad. Juurdepääsetavus on enamasti juhuslik.
2 — Põhitase
     Mõned poliitikad või protseduurid on olemas, kuid neid ei rakendata järjekindlalt.
3 — Hästi arenenud / struktureeritud
    Kaasava liikuvuse toetamiseks on olemas selged poliitikad ja protseduurid. Personal on koolitatud, teavitustöö on aktiivne, kohandused on planeeritud ja järelevalve on käimas.
4 — Suurepärane / täielikult integreeritud
    Kaasav liikuvus on täielikult integreeritud organisatsiooni kultuuri ja strateegiasse: proaktiivne värbamine, terviklikud toetussüsteemid, koostöö osalejatega ja regulaarne hindamine.</t>
  </si>
  <si>
    <t>KÄSITLETAVAD MOODULID</t>
  </si>
  <si>
    <t>Moodul 1 — Isiklikud vajadused ja toetus: individuaalsete vajaduste kindlakstegemine ja õige toetuse pakkumine, et iga osaleja saaks liikuvusmeetmetes täielikult ja edukalt osaleda.
Moodul 2 — Põhimõtted, ressursid ja rahastamine: vajaliku rahalise toetuse ja ressursside kättesaadavuse tagamine ning nende tõhus kasutamine, et võimaldada kaasavaid ja edukaid liikuvusmeetmeid.
Moodul 3 – Õiguslikud ja eetilised kaalutlused: tagada, et kõik liikuvusmeetmed järgivad õiguslikke nõudeid ja austavad eetilisi põhimõtteid, kaitstes kõigi osalejate õigusi, turvalisust ja heaolu.
Moodul 4 – Kultuuriline tundlikkus ja teadlikkus: tagada, et kõik liikuvuse osalejad on valmis kultuuriliste erinevusteks ning saavad tuge, et liikuda mitmekesistes keskkondades austusväärselt ja enesekindlalt.
Moodul 5 – Kaasav suhtlus ja digitaalne juurdepääsetavus: tagada, et kogu liikuvusega seotud teave ja suhtlus oleks puuetega üliõpilastele ja nende tugivõrgustikele juurdepääsetav, selge ja kaasav.
Moodul 6 – Teadlikkus ja eestkostmine: tagada, et puuetega üliõpilasi teavitatakse aktiivselt liikuvusvõimalustest ja julgustatakse neis osalema ning et organisatsioonid edendavad kaasavaid tavasid nii organisatsiooni siseselt kui ka partneritega suheldes.</t>
  </si>
  <si>
    <t>OLULISED MÄRKUSED</t>
  </si>
  <si>
    <t>• Sisestage hinded ainult moodulite hindamislehe kollaselt esiletõstetud lahtritesse.
• Ärge muutke küsimusi, valemeid ega peidetud viitelehte „Hinded”.
• Kõik keskmised ja märgistused arvutatakse automaatselt.
• See tööriist on osa IMVET Erasmus+ projektist, mis käsitleb kaasavat kutsehariduse ja -koolituse liikuvust.
Rahastab Euroopa Liit. Esitatud seisukohad ja arvamused on siiski ainult autorite omad ega pruugi tingimata kajastada Euroopa Liidu või Euroopa Hariduse ja Kultuuri Täitevameti (EACEA) seisukohti. Ei Euroopa Liit ega EACEA ei vastuta nende eest.</t>
  </si>
  <si>
    <t>IMVET — enesehindamisvahend: organisatsiooni valmisolek kaasava õpilaste liikuvuse jaoks</t>
  </si>
  <si>
    <t>Küsimus</t>
  </si>
  <si>
    <t>Punktisumma</t>
  </si>
  <si>
    <t>Tase</t>
  </si>
  <si>
    <t>Punktisumma täpsem selgitus, lisateabe saamiseks vaadake soovituste vahekaarti</t>
  </si>
  <si>
    <t>Kommentaarid (vaba tekst)</t>
  </si>
  <si>
    <t>Valige järgmiste hulgast:
0 = Puudub
1 = Piiratud tõendusmaterjal
2 = Põhitasand
3 = Hästi arenenud / struktureeritud
4 = Suurepärane / täielikult juurutatud
Jätke tühjaks = Ei tea
(tühjad punktid ei lähe arvesse)</t>
  </si>
  <si>
    <t>MODUUL 1. Isiklikud vajadused ja tugi</t>
  </si>
  <si>
    <t>Ulatus:</t>
  </si>
  <si>
    <t>Tuvastada individuaalsed vajadused ja pakkuda õiget tuge, et iga osaleja saaks liikuvusmeetmetes täielikult ja edukalt osaleda.</t>
  </si>
  <si>
    <t>• Koostage liikuvuse toetusplaan, võttes arvesse puudega õpilaste vajadusi.
• Kaasake õpilased oma plaani koostamisse, et nad saaksid öelda, millist tuge nad vajavad.
• Otsige inspiratsiooni teiste asutuste kaasavatest liikuvuse plaanidest.</t>
  </si>
  <si>
    <t>• Vaadata liikuvuse toetuskava õpilasega regulaarselt läbi enne, ajal ja pärast liikuvust.
• Hinnata liikuvuskogemust hiljem, kasutades toetuskava viitena.
• Kohandada kava, et tagada iga õpilase vajaduste täielik rahuldamine.</t>
  </si>
  <si>
    <t>Kas teie organisatsioonil on toetav liikuvuskava erivajadustega õpilastele?</t>
  </si>
  <si>
    <t>• Looge struktureeritud võimalused, et õpilased saaksid aktiivselt osaleda oma liikuvuse planeerimises.
• Kehtestage lihtne järelevalvekava puudega õppijate osalemise jälgimiseks.
• Lisage õpilaste kaasamine liikuvuse planeerimisprotsessi standardseks etapiks.</t>
  </si>
  <si>
    <t>• Koostage toetuskava ühiselt õpilasega, vaadates seda igas etapis üle.
• Dokumenteerige õpilase panus ja jälgige, kas tema väljendatud vajadused on rahuldatud.
• Kasutage osalemisandmeid tulevaste liikuvuse planeerimisprotsesside parandamiseks.</t>
  </si>
  <si>
    <t>Kas õpilased osalevad oma liikuvuse toetuskava koostamises?</t>
  </si>
  <si>
    <t>• Kehtestage selge ja süstemaatiline valikuprotsess saatja valimiseks.
• Tagage, et saatja pakub nii füüsilist kui ka emotsionaalset tuge.
• Looge saatja ja õppija vahel suhe enne lahkumist.</t>
  </si>
  <si>
    <t>• Laiendage tugivõrgustikku, kaasates lisaks saatjale ka vastuvõtva organisatsiooni töötajaid (juhendaja, kolleeg).
• Tunnustage ja väärtustage saatja panust ametlikult.
• Koostage vahendusorganisatsioonidega ühine protokoll isikupärastatud saatjateenuse osutamiseks.</t>
  </si>
  <si>
    <t>Kas teie organisatsioon suudab erivajadustega õpilastele pakkuda sobivat saatjat, kellel on asjakohased teadmised ja oskused?</t>
  </si>
  <si>
    <t>• Kehtestada personali koolituskava, mis hõlmab puudega õppuritele suunatud individuaalset tuge.
• Suurendada personali teadlikkust konkreetsetest väljakutsetest, millega puudega õppurid liikuvuse käigus silmitsi seisavad.
• Otsida väliseid organisatsioone, kes saavad pakkuda asjatundlikku abi või koolitusmaterjale.</t>
  </si>
  <si>
    <t>• Hinnake olemasolevat personali koolitust ja tuvastage puudujäägid, millega tuleb tegeleda.
• Arendage välja koolitusmaterjalide ressursipank puudega õppijate liikuvuse toetamiseks.
• Võtke ühendust teiste asutustega, et jagada personali koolitusstrateegiaid ja häid tavasid.</t>
  </si>
  <si>
    <t>Millisel tasemel hindab teie kutseharidus- ja -koolitusorganisatsioon liikuvuse ajal õpilastele antavat tuge, et parandada oma tegevust?</t>
  </si>
  <si>
    <t>• Uurida erivajadustega õpilastele kättesaadavaid lühi- ja pikaajalisi liikuvusvõimalusi.
• Hinnata iga õpilase jaoks kõige sobivamat liikuvuse kestust.
• Pakkuda mitmekesist liikuvusvõimaluste valikut, mille kestus on kohandatav iga õpilase vajadustele.</t>
  </si>
  <si>
    <t>• Vaadata liikuvuspakkumisi regulaarselt üle, et paremini vastata õppijate mitmekesistele vajadustele.
• Teha koostööd partnerorganisatsioonidega, et arendada uusi paindlikke liikuvusvorme.
• Dokumenteerida erineva kestusega liikuvusprogrammide tulemusi, et neid saaks kasutada tulevaste programmide kavandamisel.</t>
  </si>
  <si>
    <t>Kas teie organisatsioon pakub erivajadustega õpilastele nii lühi- kui ka pikaajalisi liikuvusprogramme?</t>
  </si>
  <si>
    <t>• Kehtestada standardse planeerimise osana protokoll ettevalmistavate külastuste või veebipõhiste ettevalmistavate kohtumiste jaoks.
• Määrata ettevalmistavate külastuste eest vastutavaks saatjaks.
• Luua kontrollnimekiri aspektidest, mida tuleb enne ettevalmistavat külastust uurida.</t>
  </si>
  <si>
    <t>• Korraldage regulaarselt ettevalmistavate külastuste hindamiskoosolekuid, et protsessi pidevalt parandada.
• Hoidke külastuste andmed ja märkmed ajakohasena ning jagage neid asjaomase personaliga.
• Kasutage ettevalmistavaid külastusi suhete loomiseks vastuvõtvate organisatsioonidega ja toetusvõrgustiku tugevdamiseks.</t>
  </si>
  <si>
    <t>Kas teie organisatsioon korraldab erivajadustega õpilastele ettevalmistavaid külastusi või veebipõhiseid ettevalmistavaid kohtumisi?</t>
  </si>
  <si>
    <t>MOODUL 1. Isiklikud vajadused ja tugi – keskmine</t>
  </si>
  <si>
    <t>• Töötage välja selge rahvusvahelistumise strateegia, mis sisaldab selgesõnaliselt kaasava liikuvuse eesmärke.
• Tagage, et rahvusvahelistumise rollid ja vastutusalad on selgelt määratletud ja dokumenteeritud.
• Teavitage strateegiast kõiki asjaomaseid töötajaid.</t>
  </si>
  <si>
    <t>• Hoidke strateegia ajakohasena ja vaadake seda igal aastal läbi asjaomaste sidusrühmadega.
• Viige rahvusvahelistumise strateegia kooskõlla organisatsiooni laiemate kaasavuse põhimõtetega.
• Jälgige ja andke aru kaasava rahvusvahelistumise eesmärkide saavutamisel tehtud edusammudest.</t>
  </si>
  <si>
    <t>Moodul 2. Poliitika, ressursid ja rahastamine</t>
  </si>
  <si>
    <t>• Koostage rahvusvahelistumise aastane tegevuskava, mis sisaldab konkreetseid kaasavaid eesmärke.
• Määrake iga meetme jaoks selged vahe-eesmärgid, vastutus ja ajakava.
• Jagage kava kõigi asjaomaste töötajatega ja vaadake edusamme regulaarselt läbi.</t>
  </si>
  <si>
    <t>• Vaadata tegevuskava igal aastal läbi ja ajakohastada seda kõigi sidusrühmade panuse abil.
• Hinnata edusamme võrreldes tegevuskavaga ja dokumenteerida saadud kogemused.
• Tagada, et kaasava liikuvuse eesmärke jälgitakse ja nendest aru antakse.</t>
  </si>
  <si>
    <t>Tagada, et vajalik rahaline toetus ja ressursid on kättesaadavad ning neid kasutatakse tõhusalt, et võimaldada kaasavaid ja edukaid liikuvusmeetmeid.</t>
  </si>
  <si>
    <t>• Määrake kaasava liikuvuse eest vastutavad konkreetsed töötajad selgelt kindlaks.
• Tagage, et kõik õpilased teavad, kelle poole pöörduda, kui nad vajavad tuge.
• Dokumenteerige rollide jaotamine ja tehke see teave kergesti kättesaadavaks.</t>
  </si>
  <si>
    <t>• Ametlikustada koostöö peamiste partneritega koostöölepingute kaudu, mis sisaldavad kaasava liikuvuse eesmärke.
• Vaadata regulaarselt läbi vastutuse jaotuse tõhusust ja ajakohastada seda vajaduse korral.
• Kaasata puudega üliõpilasi hindamisse, kas toetusstruktuurid on selged ja kättesaadavad.</t>
  </si>
  <si>
    <t>Kas teie organisatsioonil on rahvusvahelistumise strateegia, mis hõlmab kaasatuse eesmärke?</t>
  </si>
  <si>
    <t>• Looge selged ja ühtsed töökorraldused kõigile kaasava liikuvusega seotud töötajatele.
• Määrake kindlaks, kes mida teeb, ning dokumenteerige iga töötajate rühma rollid ja vastutusalad.
• Kirjutage peamised protseduurid üles lihtsas ja kättesaadavas dokumendis.</t>
  </si>
  <si>
    <t>• Parandada olemasolevaid koostööprotsesse, muutes need tõhusamaks ja läbipaistvamaks.
• Kooskõlastada ressursside kasutamine strateegiliselt osakondade vahel, et toetada kaasavat liikuvust.
• Kasutada tagasisidet ja varasemate liikuvusprojektide kogemusi, et toetada pidevat õppimist ja parendamist.</t>
  </si>
  <si>
    <t>Kas teie organisatsioon koostab rahvusvahelistumise aastaplaani, mis hõlmab kaasatuse eesmärke?</t>
  </si>
  <si>
    <t>• Kaardistage kaasava liikuvuse olemasolevad rahastamisallikad (Erasmus+, riiklikud programmid, omavahendid).
• Eraldage kaasava liikuvuse toetuseks selge eelarverida.
• Uurige täiendavaid rahastamisvõimalusi (sponsorid, Euroopa projektid).</t>
  </si>
  <si>
    <t>• Vaadake rahalisi ressursse regulaarselt üle ja viige need strateegiliselt kooskõlla kaasava liikuvuse eesmärkidega.
• Mitmekesistage tuluallikaid, et tagada kaasava liikuvuse rahaline jätkusuutlikkus.
• Töötage välja selged menetlused liikuvuse rahastamisele juurdepääsuks ja selle haldamiseks.</t>
  </si>
  <si>
    <t>Kas teie organisatsioon määrab selgelt kindlaks vastutuse kaasava liikuvuse eest ja tagab, et õpilased teavad, kelle poole toetuse saamiseks pöörduda?</t>
  </si>
  <si>
    <t>Kas kõik asjaomased töötajad teevad tõhusat koostööd kaasava liikuvuse programmide korraldamisel?</t>
  </si>
  <si>
    <t>Kas teie organisatsioon tagab piisavad rahalised vahendid kaasavate rahvusvaheliste tegevuste jaoks?</t>
  </si>
  <si>
    <t>• Tagage, et puudega üliõpilasi koheldakse võrdselt ja neid ei jäeta liikuvusprogrammidest välja.
• Uurige, kuidas muuta oma liikuvusprogramm kõigile üliõpilastele kättesaadavamaks.
• Teavitage kogu personali võrdse kohtlemise kohustustest.</t>
  </si>
  <si>
    <t>• Võtke enne iga liikuvust kasutusele standardne kontrollnimekiri, et kontrollida võrdset kohtlemist valiku, osalemise ja hindamise käigus.
• Kontrollige regulaarselt puudega üliõpilaste osalemismäära liikuvusprogrammides.
• Uuendage võrdse kohtlemise põhimõtteid igal aastal tulemuste põhjal.</t>
  </si>
  <si>
    <t>Moodul 2. Põhimõtted, ressursid ja rahastamine – keskmine</t>
  </si>
  <si>
    <t>• Teavitage kogu personali puuetega inimeste õiguste konventsioonist (CRPD) ja ELi põhiõiguste hartast.
• Lülitage õigusraamistiku alane teadlikkus personali sissejuhatavasse koolitusse ja täiendõppesse.
• Vaadake läbi, kuidas teie liikuvusmeetmed vastavad asjakohastele riiklikele eeskirjadele.</t>
  </si>
  <si>
    <t>• Korraldage kohustuslik koolitus (üks kord liikuvusperioodi jooksul), kus töötajad rakendavad CRPD peamisi artikleid reaalsetes olukordades.
• Kehtestage kord, mille alusel kontrollitakse regulaarselt vastavust ajakohastatud õigusraamistikule.
• Dokumenteerige, kuidas teie liikuvusmeetmed vastavad igale asjakohasele õigusnõudele.</t>
  </si>
  <si>
    <t>• Koostage ametlik kindlustuspoliis, mis tagab, et iga õpilane on enne reisi kindlustatud.
• Kontrollige, et kindlustus katab puudega seotud vajadused (meditsiiniseadmed, abiteenused).
• Tagage, et vajaduse korral on kindlustatud ka vastuvõtvad organisatsioonid.</t>
  </si>
  <si>
    <t>• Vaadake individuaalselt läbi iga osaleja kindlustuspoliis, et kinnitada puudega seotud kindlustuskaitse olemasolu.
• Kehtestage standardne kindlustuse kontrollnimekiri enne reisi algust.
• Vaadake kindlustuspoliisi igal aastal läbi, et tagada selle piisavus.</t>
  </si>
  <si>
    <t>Moodul 3. Õiguslikud ja eetilised kaalutlused</t>
  </si>
  <si>
    <t>• Koostage selge GDPR-ile vastav poliitika tundlike isikuandmete, näiteks meditsiinilise teabe kaitseks.
• Jagage tundlikke andmeid ainult õpilase selgesõnalise nõusoleku alusel.
• Koolitage personali liikuvusega seotud andmekaitse kohustuste osas.</t>
  </si>
  <si>
    <t>• Viige läbi perioodilisi andmekaitseauditeid, et tagada jätkuv GDPR-ile vastavus.
• Töötage välja selged suhtlusprotokollid, et õpilased teaksid, kuidas nende andmeid kasutatakse ja kaitstakse.
• Vaadake regulaarselt läbi nõusolekuvormid ja andmete jagamise lepingud.</t>
  </si>
  <si>
    <t>Tagada, et kõik liikuvusega seotud tegevused vastavad õiguslikele nõuetele ja järgivad eetilisi põhimõtteid, kaitstes kõigi osalejate õigusi, turvalisust ja heaolu.</t>
  </si>
  <si>
    <t>• Määrake liikuvusmeetmete jaoks saatvad töötajad ja pakkuge neile sihtotstarbelist puuetega inimeste toetamise koolitust.
• Määrake saatvate töötajate selged vastutusalad seoses õpilaste toetamisega.
• Tagage, et koolitus hõlmab puuetega inimeste teemalist teadlikkust, suhtlemist ja hädaolukorra protokolle.</t>
  </si>
  <si>
    <t>• Kehtestage saatjate jaoks ametlik ja korduv koolitusprogramm.
• Hinnake pärast iga liikuvust saatjate poolt pakutud toetuse kvaliteeti.
• Kasutage hindamistulemusi koolitusprogrammi pidevaks täiustamiseks.</t>
  </si>
  <si>
    <t>Kas teie organisatsioon tagab, et puudega üliõpilasi koheldakse võrdselt ja neid ei jäeta liikuvusest kõrvale?</t>
  </si>
  <si>
    <t>• Rääkige vastuvõtva organisatsiooniga läbi, et õpilase diskrimineerimist ei sallita.
• Teavitage õpilast sellest, kuidas abi saada, kui ta liikuvuse ajal diskrimineerimisega kokku puutub.
• Uurige enne lahkumist võimalikke stigmatiseerimise või diskrimineerimise riske vastuvõtvas riigis.</t>
  </si>
  <si>
    <t>• Viige enne liikuvust läbi riskianalüüs diskrimineerimise ja stigmatiseerimise kohta sihtkohas.
• Töötage välja selge reageerimisprotokoll diskrimineerimisjuhtumite jaoks liikuvuse ajal.
• Looge suhted vastuvõtva riigi kohalike organisatsioonidega, kes saavad üliõpilasi toetada.</t>
  </si>
  <si>
    <t>Kas teie organisatsioon tagab puuetega inimeste õigusi käsitlevate peamiste õigusraamistike tundmise ja järgimise kõigis liikuvusmeetmetes?
(Peamised raamistikud hõlmavad: ÜRO puuetega inimeste õiguste konventsiooni (CRPD), ELi põhiõiguste hartat ja asjakohaseid riiklikke õigusakte.)</t>
  </si>
  <si>
    <t>Kas teie organisatsioonil on ametlik kindlustuspoliis, mis katab kõik üliõpilased liikuvuse ajal?</t>
  </si>
  <si>
    <t>Kas teie organisatsioon kaitseb tundlikke isikuandmeid (nt meditsiinilist teavet) kooskõlas isikuandmete kaitse üldmäärusega (GDPR)?</t>
  </si>
  <si>
    <t>• Andke enne lahkumist põhiteavet kohalike tavade, traditsioonide, sotsiaalse etiketi, religiooni ja toitumisharjumuste kohta.
• Selgitage, kuidas erinevad kultuurid suhtuvad puudesse.
• Looge õpilastele võimalusi kultuuriliste erinevustega tutvumiseks ja kogemuste jagamiseks.</t>
  </si>
  <si>
    <t>• Pakkuda enne lahkumist struktureeritud koolitusi, mis keskenduvad kultuurilistele erinevustele ja puudega inimeste teemale.
• Tagada liikuvuse ajal juurdepääs mentoritele, kes tunnevad kohalikku kultuuri.
• Lülitada kultuuriline tundlikkus õppekavasse ja kutsuda külalisesinejaid erinevatest taustadest.</t>
  </si>
  <si>
    <t>Kas teie organisatsioon tagab, et saatjatel on liikuvuse ajal asjakohase toetuse osutamiseks vajalik koolitus?</t>
  </si>
  <si>
    <t>• Vestle õpilasega, et hinnata tema keeleoskust ja tuvastada lüngad.
• Õpeta liikuvuse kontekstiga seotud võtmesõnu ja spetsiifilist terminoloogiat.
• Jaga põhilist teavet keeleliste vajaduste ja kultuuriliste ootuste kohta.</t>
  </si>
  <si>
    <t>• Hinnake õpilaste keeleoskust, kasutades CEFR-skaalat (A1–C2).
• Pakkuge sihtotstarbelist keelekursust, et valmistada õpilasi ette põhiliseks suhtlemiseks (A1–A2).
• Pakkuge täiendavaid keelelisi ressursse, mis on kohandatud puudega õpilastele.</t>
  </si>
  <si>
    <t>Kas teie organisatsioon tuvastab ja tegeleb võimaliku stigmatiseerimise või diskrimineerimisega vastuvõtvas riigis?</t>
  </si>
  <si>
    <t>• Pakkuda osalejatele struktureeritud võimalusi anda tagasisidet oma kultuurikogemuse kohta pärast liikuvust.
• Analüüsida kogutud tagasisidet, et tuvastada parandamist vajavad valdkonnad.
• Jagada tulemusi töötajatega ja kasutada neid kultuurilise ettevalmistuse materjalide ajakohastamiseks.</t>
  </si>
  <si>
    <t>• Juhendada osalejaid andma konkreetset ja rakendatavat tagasisidet kultuurilise tundlikkuse või tundetusega seotud küsimustes.
• Tagada vajaduse korral tagasisideprotsessi anonüümsus ja konfidentsiaalsus.
• Kasutada tagasisidet süstemaatiliselt tulevaste kultuurilise ettevalmistuse programmide parandamiseks.</t>
  </si>
  <si>
    <t>Moodul 3. Õiguslikud ja eetilised kaalutlused – Keskmine</t>
  </si>
  <si>
    <t>Moodul 4. Kultuuriline tundlikkus ja teadlikkus</t>
  </si>
  <si>
    <t>• Koostage lihtsas keeles lihtsad samm-sammult juhendid viisa, rahastamise ja eluaseme protsesside kohta.
• Pakkuge põhiinfotundi üliõpilastele, kellele liikuvusprotsessid on uued.
• Tehke halduspersonali kontaktandmed veebisaidil kergesti leitavaks.</t>
  </si>
  <si>
    <t>• Luua veebipõhine iseteenindusportaal, kus on ajakohastatud teave rahastamise, eluaseme ja viisade kohta.
• Pakkuda isiklikku juhendamist üliõpilastele, kes vajavad lisabi.
• Kasutada lühikesi tagasisideküsitlusi selguse ja kasutajakogemuse parandamiseks.</t>
  </si>
  <si>
    <t>Tagada, et kõik liikuvusprogrammis osalejad oleksid valmis kultuuriliste erinevustega toime tulema ning saaksid tuge, et liikuda mitmekesistes keskkondades austusväärselt ja enesekindlalt.</t>
  </si>
  <si>
    <t>• Leida üliõpilasi või mentoreid, kes soovivad liituda eakaaslaste toetusprogrammiga.
• Korraldada eakaaslaste toetajatele koolitusi, et nad mõistaksid kaasavaid tavasid, konfidentsiaalsust, oma ülesandeid ja piire.
• Alustada väikese ja selge eakaaslaste sobitamise süsteemiga puudega liikuvusprogrammis osalevate üliõpilaste jaoks.</t>
  </si>
  <si>
    <t>• Koolitage eakaaslastoetajaid kaasava suhtlemise, konfidentsiaalsuse ja kultuuriteadlikkuse alal.
• Laiendage eakaaslastoetuse võrgustikku, et see oleks kättesaadav kõigile liikuvusprogrammidele.
• Kaasake eakaaslastoetus liikuvusprotsesside tavapäraseks osaks (nt orientatsiooni ajal).</t>
  </si>
  <si>
    <t>Kas teie organisatsioon pakub liikuvuse osalejatele kultuurilist teavet sihtriigi kohta?</t>
  </si>
  <si>
    <t>• Kasutage brošüürides ja veebisaidil tõelisi, mitmekesiseid lugusid või isiklikke kogemusi.
• Kontrollige kommunikatsioonimaterjale, et veenduda, et need on selged ja kasutavad lihtsat keelt.
• Andke juhendajatele ja üliõpilastele põhiteavet ühe kergesti leitava liikuvusteabe lehekülje kaudu.</t>
  </si>
  <si>
    <t>• Kasutage videotes, brošüürides ja veebimaterjalides mitmekesiseid eeskujusid (puue, sugu, kultuuriline mitmekesisus).
• Veenduge, et kogu suhtlus vastab juurdepääsetavuse standarditele (WCAG).
• Pakkuge kaasavaid liikuvuse infotunde erinevates vormides (veebis, kohapeal, visuaalsed kokkuvõtted, subtiitritega videod).</t>
  </si>
  <si>
    <t>Kas teie organisatsioon hindab osalejate keeleoskust ja pakub keelealast ettevalmistust enne liikuvust?</t>
  </si>
  <si>
    <t>• Teavitage liikuvusvõimalustest ja kättesaadavast toetusest selgelt vähemalt ühe juurdepääsetava kanali kaudu.
• Tagage, et nii juhendajad kui ka üliõpilased saavad õigeaegset teavet liikuvustoetuse kohta.
• Kasutage kõigis suhtluskanalites lihtsat keelt ja kaasavaid formaate.</t>
  </si>
  <si>
    <t>• Tagage, et kõik suhtluskanalid on optimeeritud erinevate toetusvajaduste jaoks (suur trükk, tõlked, kõnetarkvara).
• Korraldage kaasavaid liikuvuse infotunde mitmes juurdepääsetavas vormis.
• Kohandage kõik kohtumised ja teabe edastamine üliõpilastele, kellel on erinevad toetusvajadused.</t>
  </si>
  <si>
    <t>Kas teie organisatsioon küsib osalejatelt tagasisidet nende kultuuriliste kogemuste kohta pärast liikuvust?</t>
  </si>
  <si>
    <t>Moodul 4. Kultuuriline tundlikkus ja teadlikkus – keskmine</t>
  </si>
  <si>
    <t>• Jagage teavet liikuvusvõimaluste kohta vähemalt ühe kättesaadava kanali kaudu (uudiskiri, veebisait).
• Korraldage vähemalt üks üritus või infotund, kus puudega üliõpilased saavad küsida küsimusi välismaale mineku kohta.
• Tagage, et infotunnid toimuvad kättesaadavates kohtades ja kättesaadavas vormis.</t>
  </si>
  <si>
    <t>• Töötada välja spetsiaalselt puudega üliõpilastele suunatud kommunikatsioonistrateegia.
• Luua kättesaadavaid materjale (visuaalseid, helilisi, digitaalseid), milles rõhutatakse liikuvusvõimalusi ja kättesaadavat tuge.
• Teha kaasav liikuvusteave kõigi üliõpilastega suhtlemise standardseks osaks.</t>
  </si>
  <si>
    <t>Moodul 5. Kaasav suhtlus ja digitaalne juurdepääsetavus</t>
  </si>
  <si>
    <t>• Võtke vajaduse korral ühendust vastuvõtvate organisatsioonidega, et arutada õpilase jaoks vajalikke kohandusi töökohas.
• Pidage nimekirja vastuvõtvatest organisatsioonidest, kes on varustatud puudega õpilaste toetamiseks.
• Arutage vastuvõtvate organisatsioonidega, kuidas järelevalvet korraldada, et see vastaks õpilase vajadustele.</t>
  </si>
  <si>
    <t>• Andke vastuvõtvatele organisatsioonidele praktilisi materjale kaasava töökoha loomise kohta (juhendid, esitlused).
• Korraldage vastuvõtvatele organisatsioonidele koolitusi puudega praktikantide toetamise teemal.
• Tehke aktiivselt koostööd vastuvõtvate organisatsioonidega, et töötada välja kaasavad praktikaprogrammid.</t>
  </si>
  <si>
    <t>Tagada, et kogu liikuvusega seotud teave ja suhtlus oleks puudega üliõpilastele kättesaadav, selge ja kaasav ning et digitaalsed materjalid vastaksid juurdepääsetavuse standarditele.</t>
  </si>
  <si>
    <t>• Tagada, et personalil oleksid põhiteadmised puudega üliõpilaste välismaale minekuga seotud väljakutsetest.
• Korraldada aeg-ajalt teadlikkuse tõstmise üritusi kaasatuse tähtsuse kohta rahvusvahelises liikuvuses.
• Konsulteerida välisekspertidega puudega üliõpilaste toetamise küsimustes.</t>
  </si>
  <si>
    <t>• Töötada välja struktureeritud juhend õpetajatele ja tugipersonalile puudega üliõpilaste erivajaduste kohta liikuvuse ajal.
• Pakkuda juurdepääsu jätkuvale kutsealasele arengule (töötubad, seminarid) kaasatuse ja rahvusvahelise liikuvuse teemadel.
• Luua puudega üliõpilaste jaoks spetsiaalne kontaktisik, kes on seotud rahvusvahelise liikuvuse bürooga.</t>
  </si>
  <si>
    <t>Kas teie kutseharidus- ja -koolitusorganisatsioon pakub liikuvusprogrammides osalevatele õpilastele selget ja lihtsat haldusabi (viisa, rahastamine, majutus jne)?</t>
  </si>
  <si>
    <t>• Luua lihtsad mehhanismid puudega üliõpilaste tagasiside kogumiseks pärast iga liikuvusprogrammi.
• Analüüsida tagasisidet ja jagada tulemusi asjaomase personaliga.
• Kasutada tagasisidet, et teha vähemalt üks konkreetne parandus igasse järgnevasse liikuvusprogrammi.</t>
  </si>
  <si>
    <t>• Töötada välja süstemaatiline hindamisraamistik kaasava liikuvuse tavade jaoks, mis hõlmab õpilaste, personali ja vastuvõtva organisatsiooni perspektiive.
• Jälgida aja jooksul põhinäitajaid ja anda igal aastal aru edusammudest.
• Kasutada hindamise tulemusi, et edendada strateegilisi parandusi kaasavas liikuvuses.</t>
  </si>
  <si>
    <t>Millisel tasemel kasutab teie kutseharidus- ja -koolitusorganisatsioon eakaaslaste toetusprogramme, et aidata puudega õpilasi?</t>
  </si>
  <si>
    <t>Millises ulatuses kasutab teie organisatsioon kommunikatsioonimaterjalides mitmekesiseid eeskujusid, et julgustada õpilasi osalema liikuvusprogrammides?</t>
  </si>
  <si>
    <t>Millisel tasemel teavitab teie kutseharidus- ja -koolitusorganisatsioon õpilasi ja juhendajaid liikuvusvõimalustest ja nendega seotud toetusest tõhusalt kättesaadavate ja kaasavate kanalite (veebisaidid, brošüürid, kohtumised) kaudu?</t>
  </si>
  <si>
    <t>Millises ulatuses tagab teie organisatsioon, et liikuvusega seotud digitaalsed materjalid (veebisaidid, vormid, juhendid) vastavad puudega õpilaste jaoks juurdepääsetavuse standarditele (nt ekraanilugejaga ühilduvus, kergesti loetavad formaadid, piisav värvikontrast)?</t>
  </si>
  <si>
    <t>MOODUL 5. Kaasav suhtlus ja digitaalne juurdepääsetavus – keskmine</t>
  </si>
  <si>
    <t>MOODUL 6. Teadlikkus ja eestkostmine</t>
  </si>
  <si>
    <t>Tagada, et puudega üliõpilasi teavitatakse aktiivselt liikuvusvõimalustest ja julgustatakse neis osalema.</t>
  </si>
  <si>
    <t>Kas teie organisatsioon viib läbi kampaaniaid, töötubasid või infotunde, et edendada puudega õpilaste liikuvust?</t>
  </si>
  <si>
    <t>Kas teie organisatsioon propageerib aktiivselt juurdepääsetavust ja kaasatust koostöös vastuvõtvate organisatsioonidega?</t>
  </si>
  <si>
    <t>Kas teie organisatsioon kogub ja kasutab puudega üliõpilaste tagasisidet liikuvusprogrammide parandamiseks?</t>
  </si>
  <si>
    <t>Kas teie organisatsioon jälgib ja hindab oma kaasavate liikuvuspraktikate tõhusust?</t>
  </si>
  <si>
    <t>MOODUL 6. Teadlikkus ja eestkostmine – keskmine</t>
  </si>
  <si>
    <t>Organisatsiooni / õppejõu nimi:</t>
  </si>
  <si>
    <t>Hindamise kuupäev:</t>
  </si>
  <si>
    <t>KUIDAS SEDA VAHENDIT KASUTADA: Minge lehele „Moodulite hindamine” ja sisestage iga küsimuse jaoks punktisumma vahemikus 1–4, kasutades veergu D rippmenüüd. Punktisummadest arvutatakse automaatselt allpool näidatud keskmised. Märkuste tegemiseks kasutage moodulite lehe veergu „Kommentaarid” (G).
Skaala: 0 = puudub | 1 = piiratud tõendid | 2 = algtasand | 3 = hästi arenenud / struktureeritud | 4 = suurepärane / täielikult integreeritud</t>
  </si>
  <si>
    <t>Moodul</t>
  </si>
  <si>
    <t>Keskmine hinne</t>
  </si>
  <si>
    <t>Selgitus</t>
  </si>
  <si>
    <t>MOODUL 1. Isiklikud vajadused ja tugi</t>
  </si>
  <si>
    <t>MODUUL 2. Poliitika, ressursid ja rahastamine</t>
  </si>
  <si>
    <t>MODUUL 3. Õiguslikud ja eetilised kaalutlused</t>
  </si>
  <si>
    <t>MOODUL 4. Kultuuriline tundlikkus ja teadlikkus</t>
  </si>
  <si>
    <t>MODUUL 5. Kaasav suhtlemine ja digitaalne juurdepääsetavus</t>
  </si>
  <si>
    <t>6. moodul. Teadlikkus ja eestkostetöö</t>
  </si>
  <si>
    <t>KOGU KESKMINE</t>
  </si>
  <si>
    <t>IMVET — hindamistulemustel põhinevad isikupärastatud soovitused</t>
  </si>
  <si>
    <t>Soovitused valitakse automaatselt teie tulemuse põhjal: Tulemus 1–2 → algtaseme soovitused  |  Tulemus 3–4 → head kuni väga head soovitused  |  Tulemused uuenevad automaatselt, kui muudate väärtusi moodulite hindamislehel.</t>
  </si>
  <si>
    <t>VÄRVIJUHEND:   ⚫ Hall = tulemus 0 (puudub) → veel alustamata     🔴 Punane = tulemus 1–2 (piiratud/põhitasand) → vajalikud meetmed     🟢 Roheline = tulemus 3–4 (hästi arenenud kuni suurepärane) → jätkake parandamist</t>
  </si>
  <si>
    <t>Q#</t>
  </si>
  <si>
    <t>Soovitused teie tasemele</t>
  </si>
  <si>
    <t>Lisamaterjal</t>
  </si>
  <si>
    <t>Moodul 1 — Isiklikud vajadused ja tugi</t>
  </si>
  <si>
    <t>M1</t>
  </si>
  <si>
    <t>Leidke IMVETi suunistest liikumisabi kava näide, klõpsates siia</t>
  </si>
  <si>
    <t>• Koostage liikuvuse toetuskava, võttes arvesse puudega õpilaste vajadusi.
• Kaasake õpilased oma kava koostamisse, et nad saaksid rääkida, millist tuge nad vajavad.</t>
  </si>
  <si>
    <t>• Määrake kindlaks õpilaste liikuvust toetama sobivad töötajad ja pakkuge neile sihtotstarbelist koolitust.
• Määrake enne iga liikuvust selged ootused ja vastutusalad toetavatele töötajatele.
• Pakkuge koolitust puuetega seotud teadlikkuse, hädaolukorra protokollide ja kaasavate toetustehnikate kohta.</t>
  </si>
  <si>
    <t>• Kehtestage saatvatele töötajatele ametlik koolitusprogramm, mida regulaarselt uuendatakse.
• Looge saatvatele töötajatele tugivõrgustik, kus nad saavad jagada kogemusi ja rääkida väljakutsetest.
• Hinnake saatva toetuse kvaliteeti pärast iga liikuvust ja kasutage tulemusi koolituse parandamiseks.</t>
  </si>
  <si>
    <t>Leidke selgitav fail liikuvuseelsete ettevalmistuste kontrollnimekirja kohta, klõpsates siia</t>
  </si>
  <si>
    <t>• Kehtestage standardse planeerimise osana protokoll ettevalmistavate külastuste või veebipõhiste ettevalmistavate kohtumiste jaoks.
• Määrake ettevalmistavate külastuste eest vastutavaks saatjapersonal.
• Koostage kontrollnimekiri aspektidest, mida tuleb enne ettevalmistavat külastust uurida.
• Lisateavet leiate jaotisest „Ettevalmistused enne liikuvust – IMVET” (IMVETi suuniste 3. moodul).</t>
  </si>
  <si>
    <t>Moodul 2 – Poliitika, ressursid ja rahastamine</t>
  </si>
  <si>
    <t>M2</t>
  </si>
  <si>
    <t>Leidke kaasatust käsitlevad eeskirjad siit</t>
  </si>
  <si>
    <t>Moodul 3 – Õiguslikud ja eetilised kaalutlused</t>
  </si>
  <si>
    <t>M3</t>
  </si>
  <si>
    <t>Palun kontrollige õpilaste nõusolekuvormi, klõpsates siia</t>
  </si>
  <si>
    <t>• Koostage selge GDPR-ile vastav poliitika tundlike isikuandmete, näiteks meditsiinilise teabe kaitseks.
• Jagage tundlikke andmeid ainult õpilase selgesõnalise kirjaliku nõusoleku alusel (vt kirjaliku nõusoleku vormi IMVETi lisades).
• Koolitage personali liikuvusega seotud andmekaitse kohustuste osas.</t>
  </si>
  <si>
    <t>Moodul 4 – Kultuuriline tundlikkus ja teadlikkus</t>
  </si>
  <si>
    <t>M4</t>
  </si>
  <si>
    <t>Lisajuhiseid liikuvusejärgse toetuse kohta leiate siit</t>
  </si>
  <si>
    <t>Moodul 5 – Kaasav suhtlus ja digitaalne juurdepääsetavus</t>
  </si>
  <si>
    <t>M5</t>
  </si>
  <si>
    <t>• Kasutage ligipääsetavat ja kaasavat keelt ning tagage, et kõik digitaalsed platvormid vastavad veebisisu ligipääsetavuse suunistele (WCAG).
• Määrake kindlaks digitaalse ligipääsetavuse takistused liikuvusmaterjalides ja tõstke personali teadlikkust kaasavatest suhtluspraktikatest.
• Koolitage koordinaatoreid digitaalse ligipääsetavuse alal ja pakkuge enne väljasõitu infotunde abitehnoloogiatest.</t>
  </si>
  <si>
    <t>• Kontrollige kõiki institutsioonilisi teateid ja digitaalseid platvorme kaasava keele ja juurdepääsetavuse seisukohast ning ajakohastage neid vastavalt.
• Töötage välja ametlik kaasava keele ja digitaalse juurdepääsetavuse poliitika ning integreerige see töötajate sissejuhatavasse koolitusse.
• Kaasake puudega üliõpilasi materjalide läbivaatamisse ja tagage, et kõik vahendid toetaksid mitmekesiseid vajadusi (pimedate kiri, kõnetarkvara, mitmekeelsed formaadid).</t>
  </si>
  <si>
    <t>Moodul 6 – Teadlikkus ja eestkostmine</t>
  </si>
  <si>
    <t>M6</t>
  </si>
  <si>
    <t>Leidke selgitav näide, klõpsates siia</t>
  </si>
  <si>
    <t>• Tagada, et personalil oleksid põhiteadmised puudega üliõpilaste välismaale minekuga seotud väljakutsetest.
• Korraldada aeg-ajalt teadlikkuse tõstmise koolitusi kaasatuse tähtsuse kohta rahvusvahelises liikuvuses.
• Konsulteerida välisekspertidega puudega üliõpilaste toetamise küsimustes.
• Tagasisidevormi näidis on toodud IMVETi suuniste lisas 8.5 (Tagasisidevorm pärast praktikat): Lisad – IMVET.</t>
  </si>
  <si>
    <t>Lühike pealkiri</t>
  </si>
  <si>
    <t>Täispealkiri</t>
  </si>
  <si>
    <t>Kirjeldus</t>
  </si>
  <si>
    <t>Puudub</t>
  </si>
  <si>
    <t>Selles valdkonnas puuduvad tavad, poliitika või tõendid. Organisatsioon ei ole veel hakanud tegelema kaasava liikuvusega.</t>
  </si>
  <si>
    <t>Piiratud tõendusmaterjal</t>
  </si>
  <si>
    <t>Algne – Põhiline – Rahuldav</t>
  </si>
  <si>
    <t>Puuduvad selged põhimõtted või tõendid kaasava liikuvuse kohta. Personal ei ole teadlik või ei suuda näidata meetmeid mitmekesiste osalejate toetamiseks.</t>
  </si>
  <si>
    <t>Põhitasand</t>
  </si>
  <si>
    <t>Teatud teadlikkus on olemas (nt mainitakse poliitikadokumentides), kuid meetmed on minimaalsed või ebajärjekindlad. Juurdepääsetavus on enamasti planeerimata ja reageeriv.</t>
  </si>
  <si>
    <t>Hästi struktureeritud</t>
  </si>
  <si>
    <t>Hea kuni väga hea (kumulatiivne)</t>
  </si>
  <si>
    <t>Selged poliitikad ja protseduurid kaasava liikuvuse toetamiseks. Personal on koolitatud, tehakse aktiivset teavitustööd, majutus on planeeritud, järelevalve on käimas.</t>
  </si>
  <si>
    <t>Suurepärane</t>
  </si>
  <si>
    <t>Kaasav liikuvus on täielikult integreeritud organisatsiooni kultuuri ja strateegiasse: proaktiivne värbamine, terviklikud toetussüsteemid, koostöö osalejatega, regulaarne hindamine.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</si>
</sst>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2" x14ac:knownFonts="1">
    <font>
      <sz val="11"/>
      <color theme="1"/>
      <name val="Calibri"/>
      <family val="2"/>
      <scheme val="minor"/>
    </font>
    <font>
      <b/>
      <sz val="11"/>
      <name val="Calibri"/>
      <family val="2"/>
      <charset val="161"/>
    </font>
    <font>
      <sz val="10"/>
      <color theme="1"/>
      <name val="Century Gothic"/>
      <family val="2"/>
      <charset val="161"/>
    </font>
    <font>
      <b/>
      <sz val="10"/>
      <color rgb="FFFFFFFF"/>
      <name val="Arial"/>
      <family val="2"/>
      <charset val="161"/>
    </font>
    <font>
      <b/>
      <sz val="11"/>
      <color rgb="FFFFFFFF"/>
      <name val="Arial"/>
      <family val="2"/>
      <charset val="161"/>
    </font>
    <font>
      <b/>
      <sz val="14"/>
      <color rgb="FFFFFFFF"/>
      <name val="Arial"/>
      <family val="2"/>
      <charset val="161"/>
    </font>
    <font>
      <sz val="10"/>
      <name val="Arial"/>
      <family val="2"/>
      <charset val="161"/>
    </font>
    <font>
      <i/>
      <sz val="9"/>
      <color rgb="FF404040"/>
      <name val="Arial"/>
      <family val="2"/>
      <charset val="161"/>
    </font>
    <font>
      <b/>
      <sz val="10"/>
      <name val="Arial"/>
      <family val="2"/>
      <charset val="161"/>
    </font>
    <font>
      <b/>
      <sz val="16"/>
      <color rgb="FFFFFFFF"/>
      <name val="Arial"/>
      <family val="2"/>
      <charset val="161"/>
    </font>
    <font>
      <b/>
      <sz val="13"/>
      <color rgb="FFFFFFFF"/>
      <name val="Arial"/>
      <family val="2"/>
      <charset val="161"/>
    </font>
    <font>
      <sz val="1"/>
      <color rgb="FFFFFFFF"/>
      <name val="Arial"/>
      <family val="2"/>
      <charset val="161"/>
    </font>
    <font>
      <b/>
      <sz val="10"/>
      <color rgb="FF1F3864"/>
      <name val="Arial"/>
      <family val="2"/>
      <charset val="161"/>
    </font>
    <font>
      <b/>
      <sz val="10"/>
      <color theme="7" tint="-0.499984740745262"/>
      <name val="Arial"/>
      <family val="2"/>
      <charset val="161"/>
    </font>
    <font>
      <sz val="10"/>
      <color theme="0"/>
      <name val="Century Gothic"/>
      <family val="2"/>
      <charset val="161"/>
    </font>
    <font>
      <sz val="10"/>
      <color theme="1"/>
      <name val="Calibri"/>
      <family val="2"/>
      <scheme val="minor"/>
    </font>
    <font>
      <b/>
      <sz val="10"/>
      <color rgb="FF000000"/>
      <name val="Arial"/>
      <family val="2"/>
      <charset val="161"/>
    </font>
    <font>
      <sz val="10"/>
      <color rgb="FF000000"/>
      <name val="Arial"/>
      <family val="2"/>
      <charset val="161"/>
    </font>
    <font>
      <sz val="10"/>
      <color theme="4"/>
      <name val="Century Gothic"/>
      <family val="2"/>
      <charset val="161"/>
    </font>
    <font>
      <i/>
      <sz val="10"/>
      <color theme="1"/>
      <name val="Century Gothic"/>
      <family val="2"/>
      <charset val="161"/>
    </font>
    <font>
      <b/>
      <sz val="8"/>
      <color rgb="FFFFFFFF"/>
      <name val="Arial"/>
      <family val="2"/>
      <charset val="161"/>
    </font>
    <font>
      <b/>
      <sz val="10"/>
      <color theme="0"/>
      <name val="Arial"/>
      <family val="2"/>
      <charset val="161"/>
    </font>
    <font>
      <b/>
      <sz val="10"/>
      <color theme="7" tint="-0.499984740745262"/>
      <name val="Century Gothic"/>
      <family val="2"/>
      <charset val="161"/>
    </font>
    <font>
      <sz val="10"/>
      <color rgb="FF404040"/>
      <name val="Arial"/>
      <family val="2"/>
      <charset val="161"/>
    </font>
    <font>
      <b/>
      <sz val="10"/>
      <color rgb="FF404040"/>
      <name val="Arial"/>
      <family val="2"/>
      <charset val="161"/>
    </font>
    <font>
      <b/>
      <i/>
      <sz val="10"/>
      <color rgb="FFFFFFFF"/>
      <name val="Arial"/>
      <family val="2"/>
      <charset val="161"/>
    </font>
    <font>
      <b/>
      <sz val="11"/>
      <name val="Arial"/>
      <family val="2"/>
      <charset val="161"/>
    </font>
    <font>
      <b/>
      <sz val="11"/>
      <color rgb="FF1F3864"/>
      <name val="Arial"/>
      <family val="2"/>
      <charset val="161"/>
    </font>
    <font>
      <u/>
      <sz val="11"/>
      <color theme="10"/>
      <name val="Calibri"/>
      <family val="2"/>
      <scheme val="minor"/>
    </font>
    <font>
      <u/>
      <sz val="10"/>
      <color theme="10"/>
      <name val="Arial"/>
      <family val="2"/>
      <charset val="161"/>
    </font>
    <font>
      <sz val="10"/>
      <color rgb="FF000000"/>
      <name val="Arial"/>
    </font>
    <font>
      <i/>
      <sz val="8"/>
      <color theme="1"/>
      <name val="Arial"/>
    </font>
  </fonts>
  <fills count="10">
    <fill>
      <patternFill patternType="none"/>
    </fill>
    <fill>
      <patternFill patternType="gray125"/>
    </fill>
    <fill>
      <patternFill patternType="solid">
        <fgColor theme="0"/>
        <bgColor indexed="64"/>
      </patternFill>
    </fill>
    <fill>
      <patternFill patternType="solid">
        <fgColor rgb="FFFFFACD"/>
      </patternFill>
    </fill>
    <fill>
      <patternFill patternType="solid">
        <fgColor rgb="FFF2F2F2"/>
      </patternFill>
    </fill>
    <fill>
      <patternFill patternType="solid">
        <fgColor theme="7" tint="-0.249977111117893"/>
        <bgColor indexed="64"/>
      </patternFill>
    </fill>
    <fill>
      <patternFill patternType="solid">
        <fgColor theme="2"/>
        <bgColor indexed="64"/>
      </patternFill>
    </fill>
    <fill>
      <patternFill patternType="solid">
        <fgColor theme="7" tint="-0.499984740745262"/>
        <bgColor indexed="64"/>
      </patternFill>
    </fill>
    <fill>
      <patternFill patternType="solid">
        <fgColor theme="7" tint="0.79998168889431442"/>
        <bgColor indexed="64"/>
      </patternFill>
    </fill>
    <fill>
      <patternFill patternType="solid">
        <fgColor theme="2" tint="-9.9978637043366805E-2"/>
        <bgColor indexed="64"/>
      </patternFill>
    </fill>
  </fills>
  <borders count="11">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top style="thin">
        <color rgb="FFBFBFBF"/>
      </top>
      <bottom style="thin">
        <color rgb="FFBFBFBF"/>
      </bottom>
      <diagonal/>
    </border>
    <border>
      <left style="thick">
        <color theme="1" tint="0.499984740745262"/>
      </left>
      <right style="thin">
        <color rgb="FFBFBFBF"/>
      </right>
      <top/>
      <bottom style="thin">
        <color rgb="FFBFBFBF"/>
      </bottom>
      <diagonal/>
    </border>
    <border>
      <left/>
      <right/>
      <top style="thin">
        <color rgb="FFBFBFBF"/>
      </top>
      <bottom/>
      <diagonal/>
    </border>
    <border>
      <left style="thin">
        <color rgb="FFBFBFBF"/>
      </left>
      <right/>
      <top/>
      <bottom/>
      <diagonal/>
    </border>
    <border>
      <left style="thin">
        <color rgb="FFBFBFBF"/>
      </left>
      <right/>
      <top style="thin">
        <color rgb="FFBFBFBF"/>
      </top>
      <bottom/>
      <diagonal/>
    </border>
  </borders>
  <cellStyleXfs count="2">
    <xf numFmtId="0" fontId="0" fillId="0" borderId="0"/>
    <xf numFmtId="0" fontId="28" fillId="0" borderId="0"/>
  </cellStyleXfs>
  <cellXfs count="112">
    <xf numFmtId="0" fontId="0" fillId="0" borderId="0" xfId="0"/>
    <xf numFmtId="0" fontId="1" fillId="0" borderId="0" xfId="0" applyFont="1"/>
    <xf numFmtId="0" fontId="2" fillId="0" borderId="0" xfId="0" applyFont="1" applyAlignment="1">
      <alignment vertical="center"/>
    </xf>
    <xf numFmtId="0" fontId="0" fillId="2" borderId="0" xfId="0" applyFill="1"/>
    <xf numFmtId="164" fontId="0" fillId="2" borderId="0" xfId="0" applyNumberFormat="1" applyFill="1" applyAlignment="1">
      <alignment horizontal="center" vertical="center"/>
    </xf>
    <xf numFmtId="0" fontId="0" fillId="2" borderId="0" xfId="0" applyFill="1" applyAlignment="1">
      <alignment wrapText="1"/>
    </xf>
    <xf numFmtId="0" fontId="2" fillId="2" borderId="0" xfId="0" applyFont="1" applyFill="1" applyAlignment="1">
      <alignment vertical="center"/>
    </xf>
    <xf numFmtId="164" fontId="0" fillId="0" borderId="0" xfId="0" applyNumberFormat="1" applyAlignment="1">
      <alignment horizontal="center" vertical="center"/>
    </xf>
    <xf numFmtId="0" fontId="0" fillId="0" borderId="0" xfId="0" applyAlignment="1">
      <alignment wrapText="1"/>
    </xf>
    <xf numFmtId="0" fontId="0" fillId="0" borderId="0" xfId="0" applyAlignment="1">
      <alignment vertical="center"/>
    </xf>
    <xf numFmtId="0" fontId="6" fillId="6" borderId="0" xfId="0" applyFont="1" applyFill="1" applyAlignment="1">
      <alignment horizontal="left" vertical="top" wrapText="1"/>
    </xf>
    <xf numFmtId="0" fontId="4" fillId="5" borderId="0" xfId="0" applyFont="1" applyFill="1" applyAlignment="1">
      <alignment horizontal="left" vertical="center"/>
    </xf>
    <xf numFmtId="0" fontId="24" fillId="6"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11" fillId="2" borderId="0" xfId="0" applyFont="1" applyFill="1"/>
    <xf numFmtId="0" fontId="26" fillId="2" borderId="2"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1" fillId="2" borderId="0" xfId="0" applyFont="1" applyFill="1" applyAlignment="1">
      <alignment wrapText="1"/>
    </xf>
    <xf numFmtId="0" fontId="11" fillId="0" borderId="0" xfId="0" applyFont="1"/>
    <xf numFmtId="0" fontId="2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8" borderId="1" xfId="0" applyFont="1" applyFill="1" applyBorder="1" applyAlignment="1">
      <alignment horizontal="left" vertical="center" wrapText="1"/>
    </xf>
    <xf numFmtId="165" fontId="8" fillId="4" borderId="1" xfId="0" applyNumberFormat="1" applyFont="1" applyFill="1" applyBorder="1" applyAlignment="1">
      <alignment horizontal="center" vertical="center" wrapText="1"/>
    </xf>
    <xf numFmtId="165" fontId="8" fillId="8" borderId="1" xfId="0" applyNumberFormat="1" applyFont="1" applyFill="1" applyBorder="1" applyAlignment="1">
      <alignment horizontal="center" vertical="center" wrapText="1"/>
    </xf>
    <xf numFmtId="165" fontId="3" fillId="5" borderId="1" xfId="0" applyNumberFormat="1" applyFont="1" applyFill="1" applyBorder="1" applyAlignment="1">
      <alignment horizontal="center" vertical="center" wrapText="1"/>
    </xf>
    <xf numFmtId="0" fontId="27" fillId="9"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5" fillId="0" borderId="0" xfId="0" applyFont="1"/>
    <xf numFmtId="0" fontId="4" fillId="7" borderId="1"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29" fillId="6" borderId="0" xfId="1" applyFont="1" applyFill="1" applyAlignment="1">
      <alignment horizontal="center" vertical="center" wrapText="1"/>
    </xf>
    <xf numFmtId="0" fontId="29" fillId="2" borderId="0" xfId="1" applyFont="1" applyFill="1" applyAlignment="1">
      <alignment horizontal="center" vertical="center" wrapText="1"/>
    </xf>
    <xf numFmtId="0" fontId="29" fillId="6" borderId="1" xfId="1" applyFont="1" applyFill="1" applyBorder="1" applyAlignment="1">
      <alignment horizontal="center" vertical="center" wrapText="1"/>
    </xf>
    <xf numFmtId="0" fontId="12" fillId="3" borderId="1" xfId="0" applyFont="1" applyFill="1" applyBorder="1" applyAlignment="1" applyProtection="1">
      <alignment horizontal="center" vertical="center" wrapText="1"/>
      <protection locked="0"/>
    </xf>
    <xf numFmtId="0" fontId="2" fillId="0" borderId="0" xfId="0" applyFont="1" applyAlignment="1">
      <alignment vertical="center" wrapText="1"/>
    </xf>
    <xf numFmtId="0" fontId="22" fillId="0" borderId="0" xfId="0" applyFont="1" applyAlignment="1">
      <alignment vertical="center"/>
    </xf>
    <xf numFmtId="0" fontId="13" fillId="7" borderId="1" xfId="0" applyFont="1" applyFill="1" applyBorder="1" applyAlignment="1">
      <alignment horizontal="center" vertical="center" wrapText="1"/>
    </xf>
    <xf numFmtId="0" fontId="14" fillId="0" borderId="0" xfId="0" applyFont="1" applyAlignment="1">
      <alignment vertical="center"/>
    </xf>
    <xf numFmtId="0" fontId="14" fillId="2" borderId="0" xfId="0" applyFont="1" applyFill="1" applyAlignment="1">
      <alignment vertical="center"/>
    </xf>
    <xf numFmtId="0" fontId="18" fillId="2" borderId="0" xfId="0" applyFont="1" applyFill="1" applyAlignment="1">
      <alignment horizontal="center" vertical="center"/>
    </xf>
    <xf numFmtId="0" fontId="2" fillId="2" borderId="0" xfId="0" applyFont="1" applyFill="1" applyAlignment="1">
      <alignment vertical="center" wrapText="1"/>
    </xf>
    <xf numFmtId="0" fontId="22" fillId="2" borderId="0" xfId="0" applyFont="1" applyFill="1" applyAlignment="1">
      <alignment vertical="center"/>
    </xf>
    <xf numFmtId="0" fontId="19" fillId="2" borderId="0" xfId="0" applyFont="1" applyFill="1" applyAlignment="1">
      <alignment horizontal="left" vertical="center"/>
    </xf>
    <xf numFmtId="0" fontId="17" fillId="4"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7" fillId="6" borderId="1" xfId="0" applyFont="1" applyFill="1" applyBorder="1" applyAlignment="1">
      <alignment horizontal="left" vertical="center" wrapText="1"/>
    </xf>
    <xf numFmtId="0" fontId="13" fillId="6" borderId="1" xfId="0" applyFont="1" applyFill="1" applyBorder="1" applyAlignment="1">
      <alignment horizontal="center" vertical="center" wrapText="1"/>
    </xf>
    <xf numFmtId="0" fontId="2" fillId="2" borderId="0" xfId="0" applyFont="1" applyFill="1" applyAlignment="1">
      <alignment horizontal="left" vertical="center"/>
    </xf>
    <xf numFmtId="0" fontId="2"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horizontal="left" vertical="center"/>
    </xf>
    <xf numFmtId="0" fontId="11" fillId="0" borderId="0" xfId="0" applyFont="1" applyAlignment="1">
      <alignment wrapText="1"/>
    </xf>
    <xf numFmtId="0" fontId="3" fillId="7" borderId="1" xfId="0" applyFont="1" applyFill="1" applyBorder="1" applyAlignment="1">
      <alignment horizontal="left" vertical="center" wrapText="1"/>
    </xf>
    <xf numFmtId="0" fontId="3" fillId="7" borderId="4" xfId="0" applyFont="1" applyFill="1" applyBorder="1" applyAlignment="1">
      <alignment horizontal="center" vertical="center" wrapText="1"/>
    </xf>
    <xf numFmtId="0" fontId="3" fillId="7" borderId="3" xfId="0" applyFont="1" applyFill="1" applyBorder="1" applyAlignment="1">
      <alignment horizontal="left" vertical="center" wrapText="1"/>
    </xf>
    <xf numFmtId="2" fontId="3" fillId="5" borderId="1"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8" xfId="0" applyFont="1" applyFill="1" applyBorder="1" applyAlignment="1">
      <alignment vertical="center" wrapText="1"/>
    </xf>
    <xf numFmtId="0" fontId="6" fillId="6"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6" borderId="0" xfId="0" applyFont="1" applyFill="1" applyAlignment="1">
      <alignment horizontal="left" vertical="center" wrapText="1"/>
    </xf>
    <xf numFmtId="0" fontId="3" fillId="5" borderId="0" xfId="0" applyFont="1" applyFill="1" applyAlignment="1">
      <alignment horizontal="left" vertical="center" wrapText="1"/>
    </xf>
    <xf numFmtId="0" fontId="30" fillId="6" borderId="0" xfId="0" applyFont="1" applyFill="1" applyAlignment="1">
      <alignment horizontal="left" vertical="top" wrapText="1"/>
    </xf>
    <xf numFmtId="0" fontId="31" fillId="0" borderId="0" xfId="0" applyFont="1" applyAlignment="1">
      <alignment horizontal="left" vertical="center" wrapText="1"/>
    </xf>
    <xf numFmtId="0" fontId="25" fillId="5" borderId="6" xfId="0" applyFont="1" applyFill="1" applyBorder="1" applyAlignment="1">
      <alignment horizontal="left" vertical="center" wrapText="1"/>
    </xf>
    <xf numFmtId="0" fontId="0" fillId="0" borderId="2" xfId="0" applyBorder="1"/>
    <xf numFmtId="0" fontId="25" fillId="5" borderId="1" xfId="0" applyFont="1" applyFill="1" applyBorder="1" applyAlignment="1">
      <alignment horizontal="center" vertical="center" wrapText="1"/>
    </xf>
    <xf numFmtId="0" fontId="0" fillId="0" borderId="3" xfId="0" applyBorder="1"/>
    <xf numFmtId="0" fontId="16" fillId="4"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3" fillId="7" borderId="7" xfId="0" applyFont="1" applyFill="1" applyBorder="1" applyAlignment="1">
      <alignment horizontal="center" vertical="center" wrapText="1"/>
    </xf>
    <xf numFmtId="0" fontId="0" fillId="0" borderId="4" xfId="0" applyBorder="1"/>
    <xf numFmtId="0" fontId="0" fillId="0" borderId="5" xfId="0" applyBorder="1"/>
    <xf numFmtId="0" fontId="5" fillId="7" borderId="0" xfId="0" applyFont="1" applyFill="1" applyAlignment="1">
      <alignment horizontal="center" vertical="center" wrapText="1"/>
    </xf>
    <xf numFmtId="0" fontId="2" fillId="0" borderId="0" xfId="0" applyFont="1" applyAlignment="1">
      <alignment vertical="center"/>
    </xf>
    <xf numFmtId="0" fontId="2" fillId="0" borderId="0" xfId="0" applyFont="1" applyAlignment="1">
      <alignment vertical="center" wrapText="1"/>
    </xf>
    <xf numFmtId="0" fontId="22" fillId="0" borderId="0" xfId="0" applyFont="1" applyAlignment="1">
      <alignment vertical="center"/>
    </xf>
    <xf numFmtId="0" fontId="19" fillId="2" borderId="0" xfId="0" applyFont="1" applyFill="1" applyAlignment="1">
      <alignment horizontal="left" vertical="center"/>
    </xf>
    <xf numFmtId="0" fontId="2" fillId="2" borderId="0" xfId="0" applyFont="1" applyFill="1" applyAlignment="1">
      <alignment vertical="center"/>
    </xf>
    <xf numFmtId="0" fontId="20" fillId="7" borderId="2" xfId="0" applyFont="1" applyFill="1" applyBorder="1" applyAlignment="1">
      <alignment horizontal="left" vertical="center" wrapText="1"/>
    </xf>
    <xf numFmtId="0" fontId="18" fillId="2" borderId="0" xfId="0" applyFont="1" applyFill="1" applyAlignment="1">
      <alignment horizontal="center" vertical="center"/>
    </xf>
    <xf numFmtId="0" fontId="9" fillId="7" borderId="0" xfId="0" applyFont="1" applyFill="1" applyAlignment="1">
      <alignment horizontal="center" vertical="center"/>
    </xf>
    <xf numFmtId="164" fontId="0" fillId="0" borderId="0" xfId="0" applyNumberFormat="1" applyAlignment="1">
      <alignment horizontal="center" vertical="center"/>
    </xf>
    <xf numFmtId="0" fontId="0" fillId="0" borderId="0" xfId="0"/>
    <xf numFmtId="0" fontId="0" fillId="0" borderId="0" xfId="0" applyAlignment="1">
      <alignment wrapText="1"/>
    </xf>
    <xf numFmtId="0" fontId="13" fillId="0" borderId="0" xfId="0" applyFont="1" applyAlignment="1">
      <alignment horizontal="left" vertical="center" wrapText="1"/>
    </xf>
    <xf numFmtId="0" fontId="8" fillId="3" borderId="1" xfId="0" applyFont="1" applyFill="1" applyBorder="1" applyAlignment="1" applyProtection="1">
      <alignment horizontal="left" vertical="center"/>
      <protection locked="0"/>
    </xf>
    <xf numFmtId="0" fontId="0" fillId="0" borderId="3" xfId="0" applyBorder="1" applyProtection="1">
      <protection locked="0"/>
    </xf>
    <xf numFmtId="0" fontId="7" fillId="6" borderId="0" xfId="0" applyFont="1" applyFill="1" applyAlignment="1">
      <alignment horizontal="left" vertical="center" wrapText="1"/>
    </xf>
    <xf numFmtId="0" fontId="3" fillId="7" borderId="6" xfId="0" applyFont="1" applyFill="1" applyBorder="1" applyAlignment="1">
      <alignment horizontal="left" vertical="center" wrapText="1"/>
    </xf>
    <xf numFmtId="0" fontId="10" fillId="7" borderId="0" xfId="0" applyFont="1" applyFill="1" applyAlignment="1">
      <alignment horizontal="center" vertical="center" wrapText="1"/>
    </xf>
    <xf numFmtId="0" fontId="15" fillId="0" borderId="0" xfId="0" applyFont="1"/>
    <xf numFmtId="0" fontId="0" fillId="0" borderId="0" xfId="0" applyAlignment="1">
      <alignment vertical="center"/>
    </xf>
    <xf numFmtId="0" fontId="7" fillId="4" borderId="0" xfId="0" applyFont="1" applyFill="1" applyAlignment="1">
      <alignment horizontal="center" vertical="center"/>
    </xf>
    <xf numFmtId="0" fontId="3" fillId="7" borderId="9" xfId="0" applyFont="1" applyFill="1" applyBorder="1" applyAlignment="1">
      <alignment horizontal="left" vertical="center" wrapText="1"/>
    </xf>
    <xf numFmtId="0" fontId="3" fillId="7" borderId="10" xfId="0" applyFont="1" applyFill="1" applyBorder="1" applyAlignment="1">
      <alignment horizontal="left" vertical="center" wrapText="1"/>
    </xf>
    <xf numFmtId="0" fontId="0" fillId="0" borderId="8" xfId="0" applyBorder="1"/>
    <xf numFmtId="0" fontId="7" fillId="8" borderId="0" xfId="0" applyFont="1" applyFill="1" applyAlignment="1">
      <alignment horizontal="center" vertical="center" wrapText="1"/>
    </xf>
  </cellXfs>
  <cellStyles count="2">
    <cellStyle name="Hyperlink" xfId="1" builtinId="8"/>
    <cellStyle name="Standaard" xfId="0" builtinId="0"/>
  </cellStyles>
  <dxfs count="34">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c:style val="2"/>
  <c:chart>
    <c:title>
      <c:tx>
        <c:rich>
          <a:bodyPr rot="0" spcFirstLastPara="1" vertOverflow="ellipsis" vert="horz" wrap="square" anchor="ctr" anchorCtr="1"/>
          <a:lstStyle/>
          <a:p>
            <a:r>
              <a:rPr lang="en-US" b="1">
                <a:solidFill>
                  <a:schemeClr val="accent4">
                    <a:lumMod val="50000"/>
                  </a:schemeClr>
                </a:solidFill>
              </a:rPr>
              <a:t>IMVETi enesehindamise visualiseerimine</a:t>
            </a:r>
          </a:p>
        </c:rich>
      </c:tx>
      <c:overlay val="0"/>
      <c:spPr>
        <a:noFill/>
        <a:ln>
          <a:noFill/>
          <a:prstDash val="solid"/>
        </a:ln>
      </c:spPr>
    </c:title>
    <c:autoTitleDeleted val="0"/>
    <c:plotArea>
      <c:layout>
        <c:manualLayout>
          <c:layoutTarget val="inner"/>
          <c:xMode val="edge"/>
          <c:yMode val="edge"/>
          <c:x val="0.16267716535433069"/>
          <c:y val="0.1088174019390301"/>
          <c:w val="0.7138613555658484"/>
          <c:h val="0.85985319742844446"/>
        </c:manualLayout>
      </c:layout>
      <c:radarChart>
        <c:radarStyle val="marker"/>
        <c:varyColors val="0"/>
        <c:ser>
          <c:idx val="0"/>
          <c:order val="0"/>
          <c:tx>
            <c:strRef>
              <c:f>'Tulemuste kokkuvõte'!$B$6</c:f>
              <c:strCache>
                <c:ptCount val="1"/>
                <c:pt idx="0">
                  <c:v>Keskmine hinne</c:v>
                </c:pt>
              </c:strCache>
            </c:strRef>
          </c:tx>
          <c:spPr>
            <a:ln w="38100" cap="flat" cmpd="sng" algn="ctr">
              <a:solidFill>
                <a:schemeClr val="accent4"/>
              </a:solidFill>
              <a:prstDash val="solid"/>
              <a:round/>
              <a:headEnd w="med" len="med"/>
              <a:tailEnd w="med" len="med"/>
            </a:ln>
          </c:spPr>
          <c:marker>
            <c:symbol val="none"/>
          </c:marker>
          <c:dLbls>
            <c:dLbl>
              <c:idx val="0"/>
              <c:spPr>
                <a:solidFill>
                  <a:schemeClr val="bg2">
                    <a:lumMod val="90000"/>
                  </a:schemeClr>
                </a:solidFill>
                <a:ln>
                  <a:noFill/>
                  <a:prstDash val="solid"/>
                </a:ln>
              </c:spPr>
              <c:txPr>
                <a:bodyPr rot="0" spcFirstLastPara="1" vertOverflow="ellipsis" vert="horz" wrap="square" lIns="38100" tIns="19050" rIns="38100" bIns="19050" anchor="ctr" anchorCtr="1">
                  <a:noAutofit/>
                </a:bodyPr>
                <a:lstStyle/>
                <a:p>
                  <a:pPr>
                    <a:defRPr sz="1100" b="1" i="0" strike="noStrike" kern="1200" baseline="0">
                      <a:solidFill>
                        <a:schemeClr val="tx2"/>
                      </a:solidFill>
                      <a:latin typeface="+mn-lt"/>
                      <a:ea typeface="+mn-ea"/>
                      <a:cs typeface="+mn-cs"/>
                    </a:defRPr>
                  </a:pPr>
                  <a:endParaRPr lang="el-GR"/>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5D54-45CF-9E4E-39F61F7E6417}"/>
                </c:ext>
              </c:extLst>
            </c:dLbl>
            <c:dLbl>
              <c:idx val="5"/>
              <c:layout>
                <c:manualLayout>
                  <c:x val="5.2364176872892278E-2"/>
                  <c:y val="-3.18875682841726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D54-45CF-9E4E-39F61F7E6417}"/>
                </c:ext>
              </c:extLst>
            </c:dLbl>
            <c:spPr>
              <a:solidFill>
                <a:schemeClr val="bg2">
                  <a:lumMod val="90000"/>
                </a:schemeClr>
              </a:solidFill>
              <a:ln>
                <a:noFill/>
                <a:prstDash val="solid"/>
              </a:ln>
            </c:spPr>
            <c:txPr>
              <a:bodyPr rot="0" spcFirstLastPara="1" vertOverflow="ellipsis" vert="horz" wrap="square" lIns="38100" tIns="19050" rIns="38100" bIns="19050" anchor="ctr" anchorCtr="1">
                <a:spAutoFit/>
              </a:bodyPr>
              <a:lstStyle/>
              <a:p>
                <a:pPr>
                  <a:defRPr sz="1100" b="1" i="0" strike="noStrike" kern="1200" baseline="0">
                    <a:solidFill>
                      <a:schemeClr val="tx2"/>
                    </a:solidFill>
                    <a:latin typeface="+mn-lt"/>
                    <a:ea typeface="+mn-ea"/>
                    <a:cs typeface="+mn-cs"/>
                  </a:defRPr>
                </a:pPr>
                <a:endParaRPr lang="el-G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'Tulemuste kokkuvõte'!$A$7:$A$12</c:f>
              <c:strCache>
                <c:ptCount val="6"/>
                <c:pt idx="0">
                  <c:v>MOODUL 1. Isiklikud vajadused ja tugi</c:v>
                </c:pt>
                <c:pt idx="1">
                  <c:v>MODUUL 2. Poliitika, ressursid ja rahastamine</c:v>
                </c:pt>
                <c:pt idx="2">
                  <c:v>MODUUL 3. Õiguslikud ja eetilised kaalutlused</c:v>
                </c:pt>
                <c:pt idx="3">
                  <c:v>MOODUL 4. Kultuuriline tundlikkus ja teadlikkus</c:v>
                </c:pt>
                <c:pt idx="4">
                  <c:v>MODUUL 5. Kaasav suhtlemine ja digitaalne juurdepääsetavus</c:v>
                </c:pt>
                <c:pt idx="5">
                  <c:v>6. moodul. Teadlikkus ja eestkostetöö</c:v>
                </c:pt>
              </c:strCache>
            </c:strRef>
          </c:cat>
          <c:val>
            <c:numRef>
              <c:f>'Tulemuste kokkuvõte'!$B$7:$B$12</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5D54-45CF-9E4E-39F61F7E6417}"/>
            </c:ext>
          </c:extLst>
        </c:ser>
        <c:dLbls>
          <c:showLegendKey val="0"/>
          <c:showVal val="1"/>
          <c:showCatName val="0"/>
          <c:showSerName val="0"/>
          <c:showPercent val="0"/>
          <c:showBubbleSize val="0"/>
        </c:dLbls>
        <c:axId val="497063023"/>
        <c:axId val="497048463"/>
      </c:radarChart>
      <c:catAx>
        <c:axId val="497063023"/>
        <c:scaling>
          <c:orientation val="minMax"/>
        </c:scaling>
        <c:delete val="0"/>
        <c:axPos val="b"/>
        <c:numFmt formatCode="General" sourceLinked="1"/>
        <c:majorTickMark val="none"/>
        <c:minorTickMark val="none"/>
        <c:tickLblPos val="nextTo"/>
        <c:spPr>
          <a:solidFill>
            <a:schemeClr val="bg2">
              <a:lumMod val="90000"/>
            </a:schemeClr>
          </a:solidFill>
          <a:ln w="9525" cap="flat" cmpd="sng" algn="ctr">
            <a:solidFill>
              <a:schemeClr val="tx2">
                <a:lumMod val="15000"/>
                <a:lumOff val="85000"/>
              </a:schemeClr>
            </a:solidFill>
            <a:prstDash val="solid"/>
            <a:round/>
          </a:ln>
        </c:spPr>
        <c:txPr>
          <a:bodyPr rot="-60000000" spcFirstLastPara="1" vertOverflow="ellipsis" vert="horz" wrap="square" anchor="ctr" anchorCtr="1"/>
          <a:lstStyle/>
          <a:p>
            <a:pPr>
              <a:defRPr sz="1100" b="1" i="0" strike="noStrike" kern="1200" baseline="0">
                <a:solidFill>
                  <a:schemeClr val="tx2"/>
                </a:solidFill>
                <a:latin typeface="+mn-lt"/>
                <a:ea typeface="+mn-ea"/>
                <a:cs typeface="+mn-cs"/>
              </a:defRPr>
            </a:pPr>
            <a:endParaRPr lang="el-GR"/>
          </a:p>
        </c:txPr>
        <c:crossAx val="497048463"/>
        <c:crosses val="autoZero"/>
        <c:auto val="1"/>
        <c:lblAlgn val="ctr"/>
        <c:lblOffset val="100"/>
        <c:noMultiLvlLbl val="0"/>
      </c:catAx>
      <c:valAx>
        <c:axId val="497048463"/>
        <c:scaling>
          <c:orientation val="minMax"/>
        </c:scaling>
        <c:delete val="1"/>
        <c:axPos val="l"/>
        <c:majorGridlines>
          <c:spPr>
            <a:ln w="9525" cap="flat" cmpd="sng" algn="ctr">
              <a:solidFill>
                <a:schemeClr val="tx2">
                  <a:lumMod val="15000"/>
                  <a:lumOff val="85000"/>
                </a:schemeClr>
              </a:solidFill>
              <a:prstDash val="solid"/>
              <a:round/>
            </a:ln>
          </c:spPr>
        </c:majorGridlines>
        <c:numFmt formatCode="#,##0.0" sourceLinked="1"/>
        <c:majorTickMark val="none"/>
        <c:minorTickMark val="none"/>
        <c:tickLblPos val="nextTo"/>
        <c:crossAx val="497063023"/>
        <c:crosses val="autoZero"/>
        <c:crossBetween val="between"/>
      </c:valAx>
    </c:plotArea>
    <c:plotVisOnly val="1"/>
    <c:dispBlanksAs val="gap"/>
    <c:showDLblsOverMax val="1"/>
  </c:chart>
  <c:spPr>
    <a:solidFill>
      <a:schemeClr val="bg1"/>
    </a:solidFill>
    <a:ln w="9525" cap="flat" cmpd="sng" algn="ctr">
      <a:solidFill>
        <a:schemeClr val="tx2">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0</xdr:row>
      <xdr:rowOff>28575</xdr:rowOff>
    </xdr:from>
    <xdr:to>
      <xdr:col>1</xdr:col>
      <xdr:colOff>5143500</xdr:colOff>
      <xdr:row>0</xdr:row>
      <xdr:rowOff>685562</xdr:rowOff>
    </xdr:to>
    <xdr:pic>
      <xdr:nvPicPr>
        <xdr:cNvPr id="5" name="Εικόνα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771525" y="28575"/>
          <a:ext cx="4505325" cy="656987"/>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1454355</xdr:colOff>
      <xdr:row>13</xdr:row>
      <xdr:rowOff>117583</xdr:rowOff>
    </xdr:from>
    <xdr:to>
      <xdr:col>3</xdr:col>
      <xdr:colOff>2111580</xdr:colOff>
      <xdr:row>24</xdr:row>
      <xdr:rowOff>503698</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Violet II">
      <a:dk1>
        <a:sysClr val="windowText" lastClr="000000"/>
      </a:dk1>
      <a:lt1>
        <a:sysClr val="window" lastClr="FFFFFF"/>
      </a:lt1>
      <a:dk2>
        <a:srgbClr val="632E62"/>
      </a:dk2>
      <a:lt2>
        <a:srgbClr val="EAE5EB"/>
      </a:lt2>
      <a:accent1>
        <a:srgbClr val="92278F"/>
      </a:accent1>
      <a:accent2>
        <a:srgbClr val="9B57D3"/>
      </a:accent2>
      <a:accent3>
        <a:srgbClr val="755DD9"/>
      </a:accent3>
      <a:accent4>
        <a:srgbClr val="665EB8"/>
      </a:accent4>
      <a:accent5>
        <a:srgbClr val="45A5ED"/>
      </a:accent5>
      <a:accent6>
        <a:srgbClr val="5982DB"/>
      </a:accent6>
      <a:hlink>
        <a:srgbClr val="0066FF"/>
      </a:hlink>
      <a:folHlink>
        <a:srgbClr val="6666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https://publicaties.ecio.nl/imvet/introduction" TargetMode="External"/><Relationship Id="rId2" Type="http://schemas.openxmlformats.org/officeDocument/2006/relationships/hyperlink" Target="https://publicaties.ecio.nl/imvet/pre-mobility-preparations" TargetMode="External"/><Relationship Id="rId1" Type="http://schemas.openxmlformats.org/officeDocument/2006/relationships/hyperlink" Target="https://view.officeapps.live.com/op/view.aspx?src=https%3A%2F%2Fecio.nl%2Fwp-content%2Fuploads%2F2026%2F02%2FSupportMobilityPlan_06_25-2.docx&amp;wdOrigin=BROWSELINK" TargetMode="External"/><Relationship Id="rId6" Type="http://schemas.openxmlformats.org/officeDocument/2006/relationships/hyperlink" Target="https://publicaties.ecio.nl/imvet/annexes" TargetMode="External"/><Relationship Id="rId5" Type="http://schemas.openxmlformats.org/officeDocument/2006/relationships/hyperlink" Target="https://publicaties.ecio.nl/imvet/post-mobility-support" TargetMode="External"/><Relationship Id="rId4" Type="http://schemas.openxmlformats.org/officeDocument/2006/relationships/hyperlink" Target="https://publicaties.ecio.nl/imvet/annex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B1:B18"/>
  <sheetViews>
    <sheetView showGridLines="0" workbookViewId="0">
      <selection activeCell="F1" sqref="F1"/>
    </sheetView>
  </sheetViews>
  <sheetFormatPr defaultRowHeight="14.5" x14ac:dyDescent="0.35"/>
  <cols>
    <col min="1" max="1" width="2" customWidth="1"/>
    <col min="2" max="2" width="90" customWidth="1"/>
    <col min="3" max="3" width="2" customWidth="1"/>
  </cols>
  <sheetData>
    <row r="1" spans="2:2" ht="54" customHeight="1" x14ac:dyDescent="0.35"/>
    <row r="2" spans="2:2" ht="54" customHeight="1" x14ac:dyDescent="0.35">
      <c r="B2" s="75" t="s">
        <v>0</v>
      </c>
    </row>
    <row r="3" spans="2:2" ht="40.15" customHeight="1" x14ac:dyDescent="0.35">
      <c r="B3" s="95" t="s">
        <v>1</v>
      </c>
    </row>
    <row r="4" spans="2:2" ht="22.15" customHeight="1" x14ac:dyDescent="0.35">
      <c r="B4" s="11" t="s">
        <v>2</v>
      </c>
    </row>
    <row r="5" spans="2:2" ht="180.75" customHeight="1" x14ac:dyDescent="0.35">
      <c r="B5" s="74" t="s">
        <v>3</v>
      </c>
    </row>
    <row r="6" spans="2:2" ht="7.9" customHeight="1" x14ac:dyDescent="0.35"/>
    <row r="7" spans="2:2" ht="22.15" customHeight="1" x14ac:dyDescent="0.35">
      <c r="B7" s="11" t="s">
        <v>4</v>
      </c>
    </row>
    <row r="8" spans="2:2" ht="117" customHeight="1" x14ac:dyDescent="0.35">
      <c r="B8" s="10" t="s">
        <v>5</v>
      </c>
    </row>
    <row r="9" spans="2:2" ht="7.9" customHeight="1" x14ac:dyDescent="0.35"/>
    <row r="10" spans="2:2" ht="22.15" customHeight="1" x14ac:dyDescent="0.35">
      <c r="B10" s="11" t="s">
        <v>6</v>
      </c>
    </row>
    <row r="11" spans="2:2" ht="238.15" customHeight="1" x14ac:dyDescent="0.35">
      <c r="B11" s="10" t="s">
        <v>7</v>
      </c>
    </row>
    <row r="12" spans="2:2" ht="7.9" customHeight="1" x14ac:dyDescent="0.35"/>
    <row r="13" spans="2:2" ht="22.15" customHeight="1" x14ac:dyDescent="0.35">
      <c r="B13" s="11" t="s">
        <v>8</v>
      </c>
    </row>
    <row r="14" spans="2:2" ht="249" customHeight="1" x14ac:dyDescent="0.35">
      <c r="B14" s="10" t="s">
        <v>9</v>
      </c>
    </row>
    <row r="15" spans="2:2" ht="7.9" customHeight="1" x14ac:dyDescent="0.35"/>
    <row r="16" spans="2:2" ht="22.15" customHeight="1" x14ac:dyDescent="0.35">
      <c r="B16" s="11" t="s">
        <v>10</v>
      </c>
    </row>
    <row r="17" spans="2:2" ht="136.5" customHeight="1" x14ac:dyDescent="0.35">
      <c r="B17" s="74" t="s">
        <v>11</v>
      </c>
    </row>
    <row r="18" spans="2:2" ht="7.9" customHeight="1" x14ac:dyDescent="0.35"/>
  </sheetData>
  <sheetProtection algorithmName="SHA-512" hashValue="G8L/fJulUxn1Z8fZx2EMfNjXmbSZqHyBdvCIqK8PxJhEZ9hm7IsVsYv0BxWSKLaO1SG3P9C5SHqYjlfnUdyu7Q==" saltValue="dFpfC7zXhvaTLTAghJlEwQ==" spinCount="100000" sheet="1" objects="1" scenarios="1"/>
  <mergeCells count="1">
    <mergeCell ref="B3"/>
  </mergeCells>
  <pageMargins left="0.75" right="0.75" top="1" bottom="1" header="0.5" footer="0.5"/>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pageSetUpPr fitToPage="1"/>
  </sheetPr>
  <dimension ref="A1:JK713"/>
  <sheetViews>
    <sheetView showGridLines="0" tabSelected="1" zoomScaleNormal="100" workbookViewId="0">
      <pane xSplit="2" ySplit="2" topLeftCell="C5" activePane="bottomRight" state="frozen"/>
      <selection pane="topRight" activeCell="G1" sqref="G1"/>
      <selection pane="bottomLeft" activeCell="G1" sqref="G1"/>
      <selection pane="bottomRight" activeCell="D7" sqref="D7"/>
    </sheetView>
  </sheetViews>
  <sheetFormatPr defaultColWidth="9" defaultRowHeight="42.65" customHeight="1" x14ac:dyDescent="0.35"/>
  <cols>
    <col min="1" max="1" width="5" style="61" bestFit="1" customWidth="1"/>
    <col min="2" max="2" width="12.453125" style="2" customWidth="1"/>
    <col min="3" max="3" width="47.453125" style="2" customWidth="1"/>
    <col min="4" max="4" width="15.453125" style="45" bestFit="1" customWidth="1"/>
    <col min="5" max="5" width="30.81640625" style="46" bestFit="1" customWidth="1"/>
    <col min="6" max="6" width="38.453125" style="53" customWidth="1"/>
    <col min="7" max="7" width="20.1796875" style="6" bestFit="1" customWidth="1"/>
    <col min="8" max="8" width="30.81640625" style="3" customWidth="1"/>
    <col min="9" max="9" width="36.453125" customWidth="1"/>
    <col min="10" max="75" width="42" style="6" customWidth="1"/>
    <col min="76" max="80" width="9" style="2" customWidth="1"/>
    <col min="81" max="16384" width="9" style="2"/>
  </cols>
  <sheetData>
    <row r="1" spans="1:271" ht="36" customHeight="1" x14ac:dyDescent="0.35">
      <c r="A1" s="87" t="s">
        <v>12</v>
      </c>
      <c r="B1" s="88"/>
      <c r="C1" s="88"/>
      <c r="D1" s="89"/>
      <c r="E1" s="90"/>
      <c r="F1" s="91"/>
      <c r="G1" s="92"/>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row>
    <row r="2" spans="1:271" s="48" customFormat="1" ht="39.75" customHeight="1" x14ac:dyDescent="0.35">
      <c r="A2" s="84" t="s">
        <v>13</v>
      </c>
      <c r="B2" s="85"/>
      <c r="C2" s="86"/>
      <c r="D2" s="34" t="s">
        <v>14</v>
      </c>
      <c r="E2" s="47" t="s">
        <v>15</v>
      </c>
      <c r="F2" s="64" t="s">
        <v>16</v>
      </c>
      <c r="G2" s="34" t="s">
        <v>17</v>
      </c>
      <c r="H2" s="3"/>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row>
    <row r="3" spans="1:271" s="48" customFormat="1" ht="103.5" customHeight="1" x14ac:dyDescent="0.35">
      <c r="A3" s="65"/>
      <c r="B3" s="65"/>
      <c r="C3" s="65"/>
      <c r="D3" s="93" t="s">
        <v>18</v>
      </c>
      <c r="E3" s="77"/>
      <c r="F3" s="66"/>
      <c r="G3" s="34"/>
      <c r="H3" s="3"/>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row>
    <row r="4" spans="1:271" s="6" customFormat="1" ht="18" customHeight="1" x14ac:dyDescent="0.15">
      <c r="A4" s="50"/>
      <c r="D4" s="51"/>
      <c r="E4" s="52"/>
      <c r="F4" s="53"/>
      <c r="H4" s="15"/>
      <c r="I4" s="15"/>
    </row>
    <row r="5" spans="1:271" ht="24" customHeight="1" x14ac:dyDescent="0.35">
      <c r="A5" s="83" t="s">
        <v>19</v>
      </c>
      <c r="B5" s="77"/>
      <c r="C5" s="77"/>
      <c r="D5" s="77"/>
      <c r="E5" s="77"/>
      <c r="F5" s="79"/>
      <c r="G5" s="27"/>
    </row>
    <row r="6" spans="1:271" ht="24" customHeight="1" x14ac:dyDescent="0.35">
      <c r="A6" s="78" t="s">
        <v>20</v>
      </c>
      <c r="B6" s="79"/>
      <c r="C6" s="76" t="s">
        <v>21</v>
      </c>
      <c r="D6" s="77"/>
      <c r="E6" s="77"/>
      <c r="F6" s="77"/>
      <c r="G6" s="77"/>
      <c r="H6" s="15" t="s">
        <v>22</v>
      </c>
      <c r="I6" s="19" t="s">
        <v>23</v>
      </c>
    </row>
    <row r="7" spans="1:271" ht="90" customHeight="1" x14ac:dyDescent="0.35">
      <c r="A7" s="80">
        <v>1</v>
      </c>
      <c r="B7" s="79"/>
      <c r="C7" s="54" t="s">
        <v>24</v>
      </c>
      <c r="D7" s="44"/>
      <c r="E7" s="56" t="str">
        <f>IFERROR(INDEX(Punktid!$B$2:$B$6, MATCH(ROUND(D7,0), Punktid!$A$2:$A$6, 0)), "")</f>
        <v>Puudub</v>
      </c>
      <c r="F7" s="26"/>
      <c r="G7" s="55"/>
      <c r="H7" s="15" t="s">
        <v>25</v>
      </c>
      <c r="I7" s="19" t="s">
        <v>26</v>
      </c>
    </row>
    <row r="8" spans="1:271" s="60" customFormat="1" ht="90" customHeight="1" x14ac:dyDescent="0.35">
      <c r="A8" s="81">
        <v>2</v>
      </c>
      <c r="B8" s="79"/>
      <c r="C8" s="57" t="s">
        <v>27</v>
      </c>
      <c r="D8" s="44"/>
      <c r="E8" s="58" t="str">
        <f>IFERROR(INDEX(Punktid!$B$2:$B$6, MATCH(ROUND(D8,0), Punktid!$A$2:$A$6, 0)), "")</f>
        <v>Puudub</v>
      </c>
      <c r="F8" s="57"/>
      <c r="G8" s="55"/>
      <c r="H8" s="15" t="s">
        <v>28</v>
      </c>
      <c r="I8" s="19" t="s">
        <v>29</v>
      </c>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row>
    <row r="9" spans="1:271" ht="90" customHeight="1" x14ac:dyDescent="0.35">
      <c r="A9" s="80">
        <v>3</v>
      </c>
      <c r="B9" s="79"/>
      <c r="C9" s="54" t="s">
        <v>30</v>
      </c>
      <c r="D9" s="44"/>
      <c r="E9" s="56" t="str">
        <f>IFERROR(INDEX(Punktid!$B$2:$B$6, MATCH(ROUND(D9,0), Punktid!$A$2:$A$6, 0)), "")</f>
        <v>Puudub</v>
      </c>
      <c r="F9" s="26"/>
      <c r="G9" s="55"/>
      <c r="H9" s="15" t="s">
        <v>31</v>
      </c>
      <c r="I9" s="19" t="s">
        <v>32</v>
      </c>
    </row>
    <row r="10" spans="1:271" s="60" customFormat="1" ht="90" customHeight="1" x14ac:dyDescent="0.35">
      <c r="A10" s="81">
        <v>4</v>
      </c>
      <c r="B10" s="79"/>
      <c r="C10" s="57" t="s">
        <v>33</v>
      </c>
      <c r="D10" s="44"/>
      <c r="E10" s="58" t="str">
        <f>IFERROR(INDEX(Punktid!$B$2:$B$6, MATCH(ROUND(D10,0), Punktid!$A$2:$A$6, 0)), "")</f>
        <v>Puudub</v>
      </c>
      <c r="F10" s="57"/>
      <c r="G10" s="55"/>
      <c r="H10" s="15" t="s">
        <v>34</v>
      </c>
      <c r="I10" s="19" t="s">
        <v>35</v>
      </c>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row>
    <row r="11" spans="1:271" ht="90" customHeight="1" x14ac:dyDescent="0.35">
      <c r="A11" s="80">
        <v>5</v>
      </c>
      <c r="B11" s="79"/>
      <c r="C11" s="54" t="s">
        <v>36</v>
      </c>
      <c r="D11" s="44"/>
      <c r="E11" s="56" t="str">
        <f>IFERROR(INDEX(Punktid!$B$2:$B$6, MATCH(ROUND(D11,0), Punktid!$A$2:$A$6, 0)), "")</f>
        <v>Puudub</v>
      </c>
      <c r="F11" s="26"/>
      <c r="G11" s="55"/>
      <c r="H11" s="15" t="s">
        <v>37</v>
      </c>
      <c r="I11" s="19" t="s">
        <v>38</v>
      </c>
    </row>
    <row r="12" spans="1:271" s="60" customFormat="1" ht="90" customHeight="1" x14ac:dyDescent="0.35">
      <c r="A12" s="81">
        <v>6</v>
      </c>
      <c r="B12" s="79"/>
      <c r="C12" s="57" t="s">
        <v>39</v>
      </c>
      <c r="D12" s="44"/>
      <c r="E12" s="58" t="str">
        <f>IFERROR(INDEX(Punktid!$B$2:$B$6, MATCH(ROUND(D12,0), Punktid!$A$2:$A$6, 0)), "")</f>
        <v>Puudub</v>
      </c>
      <c r="F12" s="57"/>
      <c r="G12" s="55"/>
      <c r="H12" s="15"/>
      <c r="I12" s="1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row>
    <row r="13" spans="1:271" ht="69.75" customHeight="1" x14ac:dyDescent="0.35">
      <c r="A13" s="82" t="s">
        <v>40</v>
      </c>
      <c r="B13" s="77"/>
      <c r="C13" s="79"/>
      <c r="D13" s="67" t="str">
        <f>IFERROR(AVERAGE(D7:D12),"")</f>
        <v/>
      </c>
      <c r="E13" s="20" t="str">
        <f>IFERROR(INDEX(Punktid!$C$2:$C$6, MATCH(ROUND(D13,0), Punktid!$A$2:$A$6, 0)), "")</f>
        <v/>
      </c>
      <c r="F13" s="27" t="str">
        <f>IFERROR(INDEX(Punktid!$D$2:$D$6, MATCH(ROUND(D13,0), Punktid!$A$2:$A$6, 0)), "")</f>
        <v/>
      </c>
      <c r="G13" s="21"/>
    </row>
    <row r="14" spans="1:271" s="6" customFormat="1" ht="18" customHeight="1" x14ac:dyDescent="0.15">
      <c r="A14" s="50"/>
      <c r="D14" s="51"/>
      <c r="E14" s="52"/>
      <c r="F14" s="53"/>
      <c r="H14" s="15" t="s">
        <v>41</v>
      </c>
      <c r="I14" s="19" t="s">
        <v>42</v>
      </c>
    </row>
    <row r="15" spans="1:271" ht="24" customHeight="1" x14ac:dyDescent="0.35">
      <c r="A15" s="83" t="s">
        <v>43</v>
      </c>
      <c r="B15" s="77"/>
      <c r="C15" s="77"/>
      <c r="D15" s="77"/>
      <c r="E15" s="77"/>
      <c r="F15" s="79"/>
      <c r="G15" s="27"/>
      <c r="H15" s="15" t="s">
        <v>44</v>
      </c>
      <c r="I15" s="19" t="s">
        <v>45</v>
      </c>
    </row>
    <row r="16" spans="1:271" ht="24" customHeight="1" x14ac:dyDescent="0.35">
      <c r="A16" s="78" t="s">
        <v>20</v>
      </c>
      <c r="B16" s="79"/>
      <c r="C16" s="76" t="s">
        <v>46</v>
      </c>
      <c r="D16" s="77"/>
      <c r="E16" s="77"/>
      <c r="F16" s="77"/>
      <c r="G16" s="77"/>
      <c r="H16" s="15" t="s">
        <v>47</v>
      </c>
      <c r="I16" s="19" t="s">
        <v>48</v>
      </c>
    </row>
    <row r="17" spans="1:75" s="60" customFormat="1" ht="90" customHeight="1" x14ac:dyDescent="0.35">
      <c r="A17" s="81">
        <v>1</v>
      </c>
      <c r="B17" s="79"/>
      <c r="C17" s="57" t="s">
        <v>49</v>
      </c>
      <c r="D17" s="44"/>
      <c r="E17" s="58" t="str">
        <f>IFERROR(INDEX(Punktid!$B$2:$B$6, MATCH(ROUND(D17,0), Punktid!$A$2:$A$6, 0)), "")</f>
        <v>Puudub</v>
      </c>
      <c r="F17" s="57"/>
      <c r="G17" s="55"/>
      <c r="H17" s="15" t="s">
        <v>50</v>
      </c>
      <c r="I17" s="19" t="s">
        <v>51</v>
      </c>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row>
    <row r="18" spans="1:75" ht="90" customHeight="1" x14ac:dyDescent="0.35">
      <c r="A18" s="80">
        <v>2</v>
      </c>
      <c r="B18" s="79"/>
      <c r="C18" s="54" t="s">
        <v>52</v>
      </c>
      <c r="D18" s="44"/>
      <c r="E18" s="56" t="str">
        <f>IFERROR(INDEX(Punktid!$B$2:$B$6, MATCH(ROUND(D18,0), Punktid!$A$2:$A$6, 0)), "")</f>
        <v>Puudub</v>
      </c>
      <c r="F18" s="26"/>
      <c r="G18" s="55"/>
      <c r="H18" s="15" t="s">
        <v>53</v>
      </c>
      <c r="I18" s="19" t="s">
        <v>54</v>
      </c>
    </row>
    <row r="19" spans="1:75" s="60" customFormat="1" ht="90" customHeight="1" x14ac:dyDescent="0.35">
      <c r="A19" s="81">
        <v>3</v>
      </c>
      <c r="B19" s="79"/>
      <c r="C19" s="57" t="s">
        <v>55</v>
      </c>
      <c r="D19" s="44"/>
      <c r="E19" s="58" t="str">
        <f>IFERROR(INDEX(Punktid!$B$2:$B$6, MATCH(ROUND(D19,0), Punktid!$A$2:$A$6, 0)), "")</f>
        <v>Puudub</v>
      </c>
      <c r="F19" s="57"/>
      <c r="G19" s="55"/>
      <c r="H19" s="15"/>
      <c r="I19" s="15"/>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row>
    <row r="20" spans="1:75" ht="90" customHeight="1" x14ac:dyDescent="0.35">
      <c r="A20" s="80">
        <v>4</v>
      </c>
      <c r="B20" s="79"/>
      <c r="C20" s="54" t="s">
        <v>56</v>
      </c>
      <c r="D20" s="44"/>
      <c r="E20" s="56" t="str">
        <f>IFERROR(INDEX(Punktid!$B$2:$B$6, MATCH(ROUND(D20,0), Punktid!$A$2:$A$6, 0)), "")</f>
        <v>Puudub</v>
      </c>
      <c r="F20" s="26"/>
      <c r="G20" s="55"/>
    </row>
    <row r="21" spans="1:75" s="60" customFormat="1" ht="90" customHeight="1" x14ac:dyDescent="0.35">
      <c r="A21" s="81">
        <v>5</v>
      </c>
      <c r="B21" s="79"/>
      <c r="C21" s="57" t="s">
        <v>57</v>
      </c>
      <c r="D21" s="44"/>
      <c r="E21" s="58" t="str">
        <f>IFERROR(INDEX(Punktid!$B$2:$B$6, MATCH(ROUND(D21,0), Punktid!$A$2:$A$6, 0)), "")</f>
        <v>Puudub</v>
      </c>
      <c r="F21" s="57"/>
      <c r="G21" s="55"/>
      <c r="H21" s="15" t="s">
        <v>58</v>
      </c>
      <c r="I21" s="19" t="s">
        <v>59</v>
      </c>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row>
    <row r="22" spans="1:75" ht="69.75" customHeight="1" x14ac:dyDescent="0.35">
      <c r="A22" s="82" t="s">
        <v>60</v>
      </c>
      <c r="B22" s="77"/>
      <c r="C22" s="79"/>
      <c r="D22" s="67" t="str">
        <f>IFERROR(AVERAGE(D17:D21),"")</f>
        <v/>
      </c>
      <c r="E22" s="20" t="str">
        <f>IFERROR(INDEX(Punktid!$C$2:$C$6, MATCH(ROUND(D22,0), Punktid!$A$2:$A$6, 0)), "")</f>
        <v/>
      </c>
      <c r="F22" s="27" t="str">
        <f>IFERROR(INDEX(Punktid!$D$2:$D$6, MATCH(ROUND(D22,0), Punktid!$A$2:$A$6, 0)), "")</f>
        <v/>
      </c>
      <c r="G22" s="21"/>
      <c r="H22" s="15" t="s">
        <v>61</v>
      </c>
      <c r="I22" s="19" t="s">
        <v>62</v>
      </c>
    </row>
    <row r="23" spans="1:75" ht="17.25" customHeight="1" x14ac:dyDescent="0.15">
      <c r="F23" s="62"/>
      <c r="H23" s="15" t="s">
        <v>63</v>
      </c>
      <c r="I23" s="19" t="s">
        <v>64</v>
      </c>
    </row>
    <row r="24" spans="1:75" ht="24" customHeight="1" x14ac:dyDescent="0.35">
      <c r="A24" s="83" t="s">
        <v>65</v>
      </c>
      <c r="B24" s="77"/>
      <c r="C24" s="77"/>
      <c r="D24" s="77"/>
      <c r="E24" s="77"/>
      <c r="F24" s="79"/>
      <c r="G24" s="27"/>
      <c r="H24" s="15" t="s">
        <v>66</v>
      </c>
      <c r="I24" s="19" t="s">
        <v>67</v>
      </c>
    </row>
    <row r="25" spans="1:75" ht="24" customHeight="1" x14ac:dyDescent="0.35">
      <c r="A25" s="78" t="s">
        <v>20</v>
      </c>
      <c r="B25" s="79"/>
      <c r="C25" s="76" t="s">
        <v>68</v>
      </c>
      <c r="D25" s="77"/>
      <c r="E25" s="77"/>
      <c r="F25" s="77"/>
      <c r="G25" s="77"/>
      <c r="H25" s="15" t="s">
        <v>69</v>
      </c>
      <c r="I25" s="19" t="s">
        <v>70</v>
      </c>
    </row>
    <row r="26" spans="1:75" ht="90" customHeight="1" x14ac:dyDescent="0.35">
      <c r="A26" s="80">
        <v>1</v>
      </c>
      <c r="B26" s="79"/>
      <c r="C26" s="54" t="s">
        <v>71</v>
      </c>
      <c r="D26" s="44"/>
      <c r="E26" s="56" t="str">
        <f>IFERROR(INDEX(Punktid!$B$2:$B$6, MATCH(ROUND(D26,0), Punktid!$A$2:$A$6, 0)), "")</f>
        <v>Puudub</v>
      </c>
      <c r="F26" s="26"/>
      <c r="G26" s="55"/>
      <c r="H26" s="15" t="s">
        <v>72</v>
      </c>
      <c r="I26" s="19" t="s">
        <v>73</v>
      </c>
    </row>
    <row r="27" spans="1:75" s="60" customFormat="1" ht="90" customHeight="1" x14ac:dyDescent="0.35">
      <c r="A27" s="81">
        <v>2</v>
      </c>
      <c r="B27" s="79"/>
      <c r="C27" s="57" t="s">
        <v>74</v>
      </c>
      <c r="D27" s="44"/>
      <c r="E27" s="58" t="str">
        <f>IFERROR(INDEX(Punktid!$B$2:$B$6, MATCH(ROUND(D27,0), Punktid!$A$2:$A$6, 0)), "")</f>
        <v>Puudub</v>
      </c>
      <c r="F27" s="57"/>
      <c r="G27" s="55"/>
      <c r="H27" s="15"/>
      <c r="I27" s="15"/>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row>
    <row r="28" spans="1:75" ht="90" customHeight="1" x14ac:dyDescent="0.35">
      <c r="A28" s="80">
        <v>3</v>
      </c>
      <c r="B28" s="79"/>
      <c r="C28" s="54" t="s">
        <v>75</v>
      </c>
      <c r="D28" s="44"/>
      <c r="E28" s="56" t="str">
        <f>IFERROR(INDEX(Punktid!$B$2:$B$6, MATCH(ROUND(D28,0), Punktid!$A$2:$A$6, 0)), "")</f>
        <v>Puudub</v>
      </c>
      <c r="F28" s="26"/>
      <c r="G28" s="55"/>
    </row>
    <row r="29" spans="1:75" s="60" customFormat="1" ht="90" customHeight="1" x14ac:dyDescent="0.35">
      <c r="A29" s="81">
        <v>4</v>
      </c>
      <c r="B29" s="79"/>
      <c r="C29" s="57" t="s">
        <v>76</v>
      </c>
      <c r="D29" s="44"/>
      <c r="E29" s="58" t="str">
        <f>IFERROR(INDEX(Punktid!$B$2:$B$6, MATCH(ROUND(D29,0), Punktid!$A$2:$A$6, 0)), "")</f>
        <v>Puudub</v>
      </c>
      <c r="F29" s="57"/>
      <c r="G29" s="55"/>
      <c r="H29" s="15" t="s">
        <v>77</v>
      </c>
      <c r="I29" s="19" t="s">
        <v>78</v>
      </c>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row>
    <row r="30" spans="1:75" ht="90" customHeight="1" x14ac:dyDescent="0.35">
      <c r="A30" s="80">
        <v>5</v>
      </c>
      <c r="B30" s="79"/>
      <c r="C30" s="54" t="s">
        <v>79</v>
      </c>
      <c r="D30" s="44"/>
      <c r="E30" s="56" t="str">
        <f>IFERROR(INDEX(Punktid!$B$2:$B$6, MATCH(ROUND(D30,0), Punktid!$A$2:$A$6, 0)), "")</f>
        <v>Puudub</v>
      </c>
      <c r="F30" s="26"/>
      <c r="G30" s="55"/>
      <c r="H30" s="15" t="s">
        <v>80</v>
      </c>
      <c r="I30" s="19" t="s">
        <v>81</v>
      </c>
    </row>
    <row r="31" spans="1:75" s="60" customFormat="1" ht="90" customHeight="1" x14ac:dyDescent="0.35">
      <c r="A31" s="81">
        <v>6</v>
      </c>
      <c r="B31" s="79"/>
      <c r="C31" s="57" t="s">
        <v>82</v>
      </c>
      <c r="D31" s="44"/>
      <c r="E31" s="58" t="str">
        <f>IFERROR(INDEX(Punktid!$B$2:$B$6, MATCH(ROUND(D31,0), Punktid!$A$2:$A$6, 0)), "")</f>
        <v>Puudub</v>
      </c>
      <c r="F31" s="57"/>
      <c r="G31" s="55"/>
      <c r="H31" s="15" t="s">
        <v>83</v>
      </c>
      <c r="I31" s="19" t="s">
        <v>84</v>
      </c>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row>
    <row r="32" spans="1:75" ht="69.75" customHeight="1" x14ac:dyDescent="0.35">
      <c r="A32" s="82" t="s">
        <v>85</v>
      </c>
      <c r="B32" s="77"/>
      <c r="C32" s="79"/>
      <c r="D32" s="67" t="str">
        <f>IFERROR(AVERAGE(D26:D31),"")</f>
        <v/>
      </c>
      <c r="E32" s="20" t="str">
        <f>IFERROR(INDEX(Punktid!$C$2:$C$6, MATCH(ROUND(D32,0), Punktid!$A$2:$A$6, 0)), "")</f>
        <v/>
      </c>
      <c r="F32" s="27" t="str">
        <f>IFERROR(INDEX(Punktid!$D$2:$D$6, MATCH(ROUND(D32,0), Punktid!$A$2:$A$6, 0)), "")</f>
        <v/>
      </c>
      <c r="G32" s="21"/>
      <c r="H32" s="15"/>
      <c r="I32" s="15"/>
    </row>
    <row r="33" spans="1:75" s="6" customFormat="1" ht="17.25" customHeight="1" x14ac:dyDescent="0.35">
      <c r="A33" s="50"/>
      <c r="D33" s="51"/>
      <c r="E33" s="52"/>
      <c r="F33" s="53"/>
      <c r="H33" s="3"/>
    </row>
    <row r="34" spans="1:75" ht="25.5" customHeight="1" x14ac:dyDescent="0.35">
      <c r="A34" s="83" t="s">
        <v>86</v>
      </c>
      <c r="B34" s="77"/>
      <c r="C34" s="77"/>
      <c r="D34" s="77"/>
      <c r="E34" s="77"/>
      <c r="F34" s="79"/>
      <c r="G34" s="27"/>
      <c r="H34" s="18" t="s">
        <v>87</v>
      </c>
      <c r="I34" s="63" t="s">
        <v>88</v>
      </c>
    </row>
    <row r="35" spans="1:75" ht="24" customHeight="1" x14ac:dyDescent="0.35">
      <c r="A35" s="78" t="s">
        <v>20</v>
      </c>
      <c r="B35" s="79"/>
      <c r="C35" s="76" t="s">
        <v>89</v>
      </c>
      <c r="D35" s="77"/>
      <c r="E35" s="77"/>
      <c r="F35" s="77"/>
      <c r="G35" s="77"/>
      <c r="H35" s="18" t="s">
        <v>90</v>
      </c>
      <c r="I35" s="63" t="s">
        <v>91</v>
      </c>
    </row>
    <row r="36" spans="1:75" ht="90" customHeight="1" x14ac:dyDescent="0.35">
      <c r="A36" s="80">
        <v>1</v>
      </c>
      <c r="B36" s="79"/>
      <c r="C36" s="54" t="s">
        <v>92</v>
      </c>
      <c r="D36" s="44"/>
      <c r="E36" s="56" t="str">
        <f>IFERROR(INDEX(Punktid!$B$2:$B$6, MATCH(ROUND(D36,0), Punktid!$A$2:$A$6, 0)), "")</f>
        <v>Puudub</v>
      </c>
      <c r="F36" s="26"/>
      <c r="G36" s="55"/>
      <c r="H36" s="18" t="s">
        <v>93</v>
      </c>
      <c r="I36" s="63" t="s">
        <v>94</v>
      </c>
    </row>
    <row r="37" spans="1:75" s="60" customFormat="1" ht="90" customHeight="1" x14ac:dyDescent="0.35">
      <c r="A37" s="81">
        <v>2</v>
      </c>
      <c r="B37" s="79"/>
      <c r="C37" s="57" t="s">
        <v>95</v>
      </c>
      <c r="D37" s="44"/>
      <c r="E37" s="58" t="str">
        <f>IFERROR(INDEX(Punktid!$B$2:$B$6, MATCH(ROUND(D37,0), Punktid!$A$2:$A$6, 0)), "")</f>
        <v>Puudub</v>
      </c>
      <c r="F37" s="57"/>
      <c r="G37" s="55"/>
      <c r="H37" s="15" t="s">
        <v>96</v>
      </c>
      <c r="I37" s="19" t="s">
        <v>97</v>
      </c>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row>
    <row r="38" spans="1:75" ht="90" customHeight="1" x14ac:dyDescent="0.35">
      <c r="A38" s="80">
        <v>3</v>
      </c>
      <c r="B38" s="79"/>
      <c r="C38" s="54" t="s">
        <v>98</v>
      </c>
      <c r="D38" s="44"/>
      <c r="E38" s="56" t="str">
        <f>IFERROR(INDEX(Punktid!$B$2:$B$6, MATCH(ROUND(D38,0), Punktid!$A$2:$A$6, 0)), "")</f>
        <v>Puudub</v>
      </c>
      <c r="F38" s="26"/>
      <c r="G38" s="55"/>
      <c r="H38" s="15"/>
      <c r="I38" s="15"/>
    </row>
    <row r="39" spans="1:75" ht="69.75" customHeight="1" x14ac:dyDescent="0.35">
      <c r="A39" s="83" t="s">
        <v>99</v>
      </c>
      <c r="B39" s="77"/>
      <c r="C39" s="79"/>
      <c r="D39" s="67" t="str">
        <f>IFERROR(AVERAGE(D36:D38),"")</f>
        <v/>
      </c>
      <c r="E39" s="20" t="str">
        <f>IFERROR(INDEX(Punktid!$C$2:$C$6, MATCH(ROUND(D39,0), Punktid!$A$2:$A$6, 0)), "")</f>
        <v/>
      </c>
      <c r="F39" s="27" t="str">
        <f>IFERROR(INDEX(Punktid!$D$2:$D$6, MATCH(ROUND(D39,0), Punktid!$A$2:$A$6, 0)), "")</f>
        <v/>
      </c>
      <c r="G39" s="21"/>
    </row>
    <row r="40" spans="1:75" s="6" customFormat="1" ht="18" customHeight="1" x14ac:dyDescent="0.15">
      <c r="A40" s="50"/>
      <c r="D40" s="51"/>
      <c r="E40" s="52"/>
      <c r="F40" s="53"/>
      <c r="H40" s="15" t="s">
        <v>100</v>
      </c>
      <c r="I40" s="19" t="s">
        <v>101</v>
      </c>
    </row>
    <row r="41" spans="1:75" ht="24" customHeight="1" x14ac:dyDescent="0.35">
      <c r="A41" s="83" t="s">
        <v>102</v>
      </c>
      <c r="B41" s="77"/>
      <c r="C41" s="77"/>
      <c r="D41" s="77"/>
      <c r="E41" s="77"/>
      <c r="F41" s="79"/>
      <c r="G41" s="27"/>
      <c r="H41" s="15" t="s">
        <v>103</v>
      </c>
      <c r="I41" s="19" t="s">
        <v>104</v>
      </c>
    </row>
    <row r="42" spans="1:75" ht="24" customHeight="1" x14ac:dyDescent="0.35">
      <c r="A42" s="78" t="s">
        <v>20</v>
      </c>
      <c r="B42" s="79"/>
      <c r="C42" s="76" t="s">
        <v>105</v>
      </c>
      <c r="D42" s="77"/>
      <c r="E42" s="77"/>
      <c r="F42" s="77"/>
      <c r="G42" s="77"/>
      <c r="H42" s="15" t="s">
        <v>106</v>
      </c>
      <c r="I42" s="19" t="s">
        <v>107</v>
      </c>
    </row>
    <row r="43" spans="1:75" s="60" customFormat="1" ht="90" customHeight="1" x14ac:dyDescent="0.35">
      <c r="A43" s="81">
        <v>1</v>
      </c>
      <c r="B43" s="79"/>
      <c r="C43" s="57" t="s">
        <v>108</v>
      </c>
      <c r="D43" s="44"/>
      <c r="E43" s="58" t="str">
        <f>IFERROR(INDEX(Punktid!$B$2:$B$6, MATCH(ROUND(D43,0), Punktid!$A$2:$A$6, 0)), "")</f>
        <v>Puudub</v>
      </c>
      <c r="F43" s="57"/>
      <c r="G43" s="55"/>
      <c r="H43" s="15" t="s">
        <v>109</v>
      </c>
      <c r="I43" s="19" t="s">
        <v>110</v>
      </c>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row>
    <row r="44" spans="1:75" ht="90" customHeight="1" x14ac:dyDescent="0.35">
      <c r="A44" s="80">
        <v>2</v>
      </c>
      <c r="B44" s="79"/>
      <c r="C44" s="54" t="s">
        <v>111</v>
      </c>
      <c r="D44" s="44"/>
      <c r="E44" s="56" t="str">
        <f>IFERROR(INDEX(Punktid!$B$2:$B$6, MATCH(ROUND(D44,0), Punktid!$A$2:$A$6, 0)), "")</f>
        <v>Puudub</v>
      </c>
      <c r="F44" s="26"/>
      <c r="G44" s="55"/>
    </row>
    <row r="45" spans="1:75" s="60" customFormat="1" ht="90" customHeight="1" x14ac:dyDescent="0.35">
      <c r="A45" s="81">
        <v>3</v>
      </c>
      <c r="B45" s="79"/>
      <c r="C45" s="57" t="s">
        <v>112</v>
      </c>
      <c r="D45" s="44"/>
      <c r="E45" s="58" t="str">
        <f>IFERROR(INDEX(Punktid!$B$2:$B$6, MATCH(ROUND(D45,0), Punktid!$A$2:$A$6, 0)), "")</f>
        <v>Puudub</v>
      </c>
      <c r="F45" s="57"/>
      <c r="G45" s="55"/>
      <c r="H45" s="3"/>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row>
    <row r="46" spans="1:75" ht="90" customHeight="1" x14ac:dyDescent="0.35">
      <c r="A46" s="80">
        <v>4</v>
      </c>
      <c r="B46" s="79"/>
      <c r="C46" s="54" t="s">
        <v>113</v>
      </c>
      <c r="D46" s="44"/>
      <c r="E46" s="56" t="str">
        <f>IFERROR(INDEX(Punktid!$B$2:$B$6, MATCH(ROUND(D46,0), Punktid!$A$2:$A$6, 0)), "")</f>
        <v>Puudub</v>
      </c>
      <c r="F46" s="26"/>
      <c r="G46" s="55"/>
    </row>
    <row r="47" spans="1:75" s="60" customFormat="1" ht="90" customHeight="1" x14ac:dyDescent="0.35">
      <c r="A47" s="81">
        <v>5</v>
      </c>
      <c r="B47" s="79"/>
      <c r="C47" s="57" t="s">
        <v>114</v>
      </c>
      <c r="D47" s="44"/>
      <c r="E47" s="58" t="str">
        <f>IFERROR(INDEX(Punktid!$B$2:$B$6, MATCH(ROUND(D47,0), Punktid!$A$2:$A$6, 0)), "")</f>
        <v>Puudub</v>
      </c>
      <c r="F47" s="57"/>
      <c r="G47" s="55"/>
      <c r="H47" s="3"/>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row>
    <row r="48" spans="1:75" ht="69.75" customHeight="1" x14ac:dyDescent="0.35">
      <c r="A48" s="83" t="s">
        <v>115</v>
      </c>
      <c r="B48" s="77"/>
      <c r="C48" s="79"/>
      <c r="D48" s="67" t="str">
        <f>IFERROR(AVERAGE(D43:D47),"")</f>
        <v/>
      </c>
      <c r="E48" s="20" t="str">
        <f>IFERROR(INDEX(Punktid!$C$2:$C$6, MATCH(ROUND(D48,0), Punktid!$A$2:$A$6, 0)), "")</f>
        <v/>
      </c>
      <c r="F48" s="27" t="str">
        <f>IFERROR(INDEX(Punktid!$D$2:$D$6, MATCH(ROUND(D48,0), Punktid!$A$2:$A$6, 0)), "")</f>
        <v/>
      </c>
      <c r="G48" s="21"/>
    </row>
    <row r="49" spans="1:75" ht="24" customHeight="1" x14ac:dyDescent="0.35">
      <c r="A49" s="94"/>
      <c r="B49" s="88"/>
      <c r="C49" s="88"/>
      <c r="D49" s="89"/>
      <c r="E49" s="90"/>
      <c r="F49" s="91"/>
    </row>
    <row r="50" spans="1:75" ht="24" customHeight="1" x14ac:dyDescent="0.35">
      <c r="A50" s="83" t="s">
        <v>116</v>
      </c>
      <c r="B50" s="77"/>
      <c r="C50" s="77"/>
      <c r="D50" s="77"/>
      <c r="E50" s="77"/>
      <c r="F50" s="79"/>
      <c r="G50" s="27"/>
      <c r="H50" s="15"/>
      <c r="I50" s="19"/>
    </row>
    <row r="51" spans="1:75" ht="24" customHeight="1" x14ac:dyDescent="0.35">
      <c r="A51" s="78" t="s">
        <v>20</v>
      </c>
      <c r="B51" s="79"/>
      <c r="C51" s="76" t="s">
        <v>117</v>
      </c>
      <c r="D51" s="77"/>
      <c r="E51" s="77"/>
      <c r="F51" s="77"/>
      <c r="G51" s="77"/>
      <c r="H51" s="15"/>
      <c r="I51" s="19"/>
    </row>
    <row r="52" spans="1:75" ht="90" customHeight="1" x14ac:dyDescent="0.35">
      <c r="A52" s="81">
        <v>1</v>
      </c>
      <c r="B52" s="79"/>
      <c r="C52" s="57" t="s">
        <v>118</v>
      </c>
      <c r="D52" s="44"/>
      <c r="E52" s="58" t="str">
        <f>IFERROR(INDEX(Punktid!$B$2:$B$6, MATCH(ROUND(D52,0), Punktid!$A$2:$A$6, 0)), "")</f>
        <v>Puudub</v>
      </c>
      <c r="F52" s="57"/>
      <c r="G52" s="55"/>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row>
    <row r="53" spans="1:75" s="60" customFormat="1" ht="90" customHeight="1" x14ac:dyDescent="0.35">
      <c r="A53" s="80">
        <v>2</v>
      </c>
      <c r="B53" s="79"/>
      <c r="C53" s="54" t="s">
        <v>119</v>
      </c>
      <c r="D53" s="44"/>
      <c r="E53" s="56" t="str">
        <f>IFERROR(INDEX(Punktid!$B$2:$B$6, MATCH(ROUND(D53,0), Punktid!$A$2:$A$6, 0)), "")</f>
        <v>Puudub</v>
      </c>
      <c r="F53" s="26"/>
      <c r="G53" s="55"/>
    </row>
    <row r="54" spans="1:75" ht="90" customHeight="1" x14ac:dyDescent="0.35">
      <c r="A54" s="81">
        <v>3</v>
      </c>
      <c r="B54" s="79"/>
      <c r="C54" s="57" t="s">
        <v>120</v>
      </c>
      <c r="D54" s="44"/>
      <c r="E54" s="58" t="str">
        <f>IFERROR(INDEX(Punktid!$B$2:$B$6, MATCH(ROUND(D54,0), Punktid!$A$2:$A$6, 0)), "")</f>
        <v>Puudub</v>
      </c>
      <c r="F54" s="57"/>
      <c r="G54" s="55"/>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row>
    <row r="55" spans="1:75" s="60" customFormat="1" ht="90" customHeight="1" x14ac:dyDescent="0.35">
      <c r="A55" s="80">
        <v>4</v>
      </c>
      <c r="B55" s="79"/>
      <c r="C55" s="54" t="s">
        <v>121</v>
      </c>
      <c r="D55" s="44"/>
      <c r="E55" s="56" t="str">
        <f>IFERROR(INDEX(Punktid!$B$2:$B$6, MATCH(ROUND(D55,0), Punktid!$A$2:$A$6, 0)), "")</f>
        <v>Puudub</v>
      </c>
      <c r="F55" s="26"/>
      <c r="G55" s="55"/>
    </row>
    <row r="56" spans="1:75" ht="69.75" customHeight="1" x14ac:dyDescent="0.35">
      <c r="A56" s="83" t="s">
        <v>122</v>
      </c>
      <c r="B56" s="77"/>
      <c r="C56" s="79"/>
      <c r="D56" s="67" t="str">
        <f>IFERROR(AVERAGE(D51:D55),"")</f>
        <v/>
      </c>
      <c r="E56" s="20" t="str">
        <f>IFERROR(INDEX(Punktid!$C$2:$C$6, MATCH(ROUND(D56,0), Punktid!$A$2:$A$6, 0)), "")</f>
        <v/>
      </c>
      <c r="F56" s="27" t="str">
        <f>IFERROR(INDEX(Punktid!$D$2:$D$6, MATCH(ROUND(D56,0), Punktid!$A$2:$A$6, 0)), "")</f>
        <v/>
      </c>
      <c r="G56" s="21"/>
    </row>
    <row r="57" spans="1:75" s="6" customFormat="1" ht="42.65" customHeight="1" x14ac:dyDescent="0.35">
      <c r="A57" s="50"/>
      <c r="D57" s="51"/>
      <c r="E57" s="52"/>
      <c r="F57" s="53"/>
      <c r="H57" s="3"/>
    </row>
    <row r="58" spans="1:75" s="6" customFormat="1" ht="42.65" customHeight="1" x14ac:dyDescent="0.35">
      <c r="E58" s="52"/>
      <c r="F58" s="59"/>
      <c r="H58" s="3"/>
    </row>
    <row r="59" spans="1:75" s="6" customFormat="1" ht="42.65" customHeight="1" x14ac:dyDescent="0.35">
      <c r="E59" s="52"/>
      <c r="F59" s="59"/>
      <c r="H59" s="3"/>
    </row>
    <row r="60" spans="1:75" s="6" customFormat="1" ht="42.65" customHeight="1" x14ac:dyDescent="0.35">
      <c r="E60" s="52"/>
      <c r="F60" s="59"/>
      <c r="H60" s="3"/>
    </row>
    <row r="61" spans="1:75" s="6" customFormat="1" ht="42.65" customHeight="1" x14ac:dyDescent="0.35">
      <c r="E61" s="52"/>
      <c r="F61" s="59"/>
      <c r="H61" s="3"/>
    </row>
    <row r="62" spans="1:75" s="6" customFormat="1" ht="42.65" customHeight="1" x14ac:dyDescent="0.35">
      <c r="E62" s="52"/>
      <c r="F62" s="59"/>
      <c r="H62" s="3"/>
    </row>
    <row r="63" spans="1:75" s="6" customFormat="1" ht="42.65" customHeight="1" x14ac:dyDescent="0.35">
      <c r="E63" s="52"/>
      <c r="F63" s="59"/>
      <c r="H63" s="3"/>
    </row>
    <row r="64" spans="1:75" s="6" customFormat="1" ht="42.65" customHeight="1" x14ac:dyDescent="0.35">
      <c r="E64" s="52"/>
      <c r="F64" s="59"/>
      <c r="H64" s="3"/>
    </row>
    <row r="65" spans="5:8" s="6" customFormat="1" ht="42.65" customHeight="1" x14ac:dyDescent="0.35">
      <c r="E65" s="52"/>
      <c r="F65" s="59"/>
      <c r="H65" s="3"/>
    </row>
    <row r="66" spans="5:8" s="6" customFormat="1" ht="42.65" customHeight="1" x14ac:dyDescent="0.35">
      <c r="E66" s="52"/>
      <c r="F66" s="59"/>
      <c r="H66" s="3"/>
    </row>
    <row r="67" spans="5:8" s="6" customFormat="1" ht="42.65" customHeight="1" x14ac:dyDescent="0.35">
      <c r="E67" s="52"/>
      <c r="F67" s="59"/>
      <c r="H67" s="3"/>
    </row>
    <row r="68" spans="5:8" s="6" customFormat="1" ht="42.65" customHeight="1" x14ac:dyDescent="0.35">
      <c r="E68" s="52"/>
      <c r="F68" s="59"/>
      <c r="H68" s="3"/>
    </row>
    <row r="69" spans="5:8" s="6" customFormat="1" ht="42.65" customHeight="1" x14ac:dyDescent="0.35">
      <c r="E69" s="52"/>
      <c r="F69" s="59"/>
      <c r="H69" s="3"/>
    </row>
    <row r="70" spans="5:8" s="6" customFormat="1" ht="42.65" customHeight="1" x14ac:dyDescent="0.35">
      <c r="E70" s="52"/>
      <c r="F70" s="59"/>
      <c r="H70" s="3"/>
    </row>
    <row r="71" spans="5:8" s="6" customFormat="1" ht="42.65" customHeight="1" x14ac:dyDescent="0.35">
      <c r="E71" s="52"/>
      <c r="F71" s="59"/>
      <c r="H71" s="3"/>
    </row>
    <row r="72" spans="5:8" s="6" customFormat="1" ht="42.65" customHeight="1" x14ac:dyDescent="0.35">
      <c r="E72" s="52"/>
      <c r="F72" s="59"/>
      <c r="H72" s="3"/>
    </row>
    <row r="73" spans="5:8" s="6" customFormat="1" ht="42.65" customHeight="1" x14ac:dyDescent="0.35">
      <c r="E73" s="52"/>
      <c r="F73" s="59"/>
      <c r="H73" s="3"/>
    </row>
    <row r="74" spans="5:8" s="6" customFormat="1" ht="42.65" customHeight="1" x14ac:dyDescent="0.35">
      <c r="E74" s="52"/>
      <c r="F74" s="59"/>
      <c r="H74" s="3"/>
    </row>
    <row r="75" spans="5:8" s="6" customFormat="1" ht="42.65" customHeight="1" x14ac:dyDescent="0.35">
      <c r="E75" s="52"/>
      <c r="F75" s="59"/>
      <c r="H75" s="3"/>
    </row>
    <row r="76" spans="5:8" s="6" customFormat="1" ht="42.65" customHeight="1" x14ac:dyDescent="0.35">
      <c r="E76" s="52"/>
      <c r="F76" s="59"/>
      <c r="H76" s="3"/>
    </row>
    <row r="77" spans="5:8" s="6" customFormat="1" ht="42.65" customHeight="1" x14ac:dyDescent="0.35">
      <c r="E77" s="52"/>
      <c r="F77" s="59"/>
      <c r="H77" s="3"/>
    </row>
    <row r="78" spans="5:8" s="6" customFormat="1" ht="42.65" customHeight="1" x14ac:dyDescent="0.35">
      <c r="E78" s="52"/>
      <c r="F78" s="59"/>
      <c r="H78" s="3"/>
    </row>
    <row r="79" spans="5:8" s="6" customFormat="1" ht="42.65" customHeight="1" x14ac:dyDescent="0.35">
      <c r="E79" s="52"/>
      <c r="F79" s="59"/>
      <c r="H79" s="3"/>
    </row>
    <row r="80" spans="5:8" s="6" customFormat="1" ht="42.65" customHeight="1" x14ac:dyDescent="0.35">
      <c r="E80" s="52"/>
      <c r="F80" s="59"/>
      <c r="H80" s="3"/>
    </row>
    <row r="81" spans="5:8" s="6" customFormat="1" ht="42.65" customHeight="1" x14ac:dyDescent="0.35">
      <c r="E81" s="52"/>
      <c r="F81" s="59"/>
      <c r="H81" s="3"/>
    </row>
    <row r="82" spans="5:8" s="6" customFormat="1" ht="42.65" customHeight="1" x14ac:dyDescent="0.35">
      <c r="E82" s="52"/>
      <c r="F82" s="59"/>
      <c r="H82" s="3"/>
    </row>
    <row r="83" spans="5:8" s="6" customFormat="1" ht="42.65" customHeight="1" x14ac:dyDescent="0.35">
      <c r="E83" s="52"/>
      <c r="F83" s="59"/>
      <c r="H83" s="3"/>
    </row>
    <row r="84" spans="5:8" s="6" customFormat="1" ht="42.65" customHeight="1" x14ac:dyDescent="0.35">
      <c r="E84" s="52"/>
      <c r="F84" s="59"/>
      <c r="H84" s="3"/>
    </row>
    <row r="85" spans="5:8" s="6" customFormat="1" ht="42.65" customHeight="1" x14ac:dyDescent="0.35">
      <c r="E85" s="52"/>
      <c r="F85" s="59"/>
      <c r="H85" s="3"/>
    </row>
    <row r="86" spans="5:8" s="6" customFormat="1" ht="42.65" customHeight="1" x14ac:dyDescent="0.35">
      <c r="E86" s="52"/>
      <c r="F86" s="59"/>
      <c r="H86" s="3"/>
    </row>
    <row r="87" spans="5:8" s="6" customFormat="1" ht="42.65" customHeight="1" x14ac:dyDescent="0.35">
      <c r="E87" s="52"/>
      <c r="F87" s="59"/>
      <c r="H87" s="3"/>
    </row>
    <row r="88" spans="5:8" s="6" customFormat="1" ht="42.65" customHeight="1" x14ac:dyDescent="0.35">
      <c r="E88" s="52"/>
      <c r="F88" s="59"/>
      <c r="H88" s="3"/>
    </row>
    <row r="89" spans="5:8" s="6" customFormat="1" ht="42.65" customHeight="1" x14ac:dyDescent="0.35">
      <c r="E89" s="52"/>
      <c r="F89" s="59"/>
      <c r="H89" s="3"/>
    </row>
    <row r="90" spans="5:8" s="6" customFormat="1" ht="42.65" customHeight="1" x14ac:dyDescent="0.35">
      <c r="E90" s="52"/>
      <c r="F90" s="59"/>
      <c r="H90" s="3"/>
    </row>
    <row r="91" spans="5:8" s="6" customFormat="1" ht="42.65" customHeight="1" x14ac:dyDescent="0.35">
      <c r="E91" s="52"/>
      <c r="F91" s="59"/>
      <c r="H91" s="3"/>
    </row>
    <row r="92" spans="5:8" s="6" customFormat="1" ht="42.65" customHeight="1" x14ac:dyDescent="0.35">
      <c r="E92" s="52"/>
      <c r="F92" s="59"/>
      <c r="H92" s="3"/>
    </row>
    <row r="93" spans="5:8" s="6" customFormat="1" ht="42.65" customHeight="1" x14ac:dyDescent="0.35">
      <c r="E93" s="52"/>
      <c r="F93" s="59"/>
      <c r="H93" s="3"/>
    </row>
    <row r="94" spans="5:8" s="6" customFormat="1" ht="42.65" customHeight="1" x14ac:dyDescent="0.35">
      <c r="E94" s="52"/>
      <c r="F94" s="59"/>
      <c r="H94" s="3"/>
    </row>
    <row r="95" spans="5:8" s="6" customFormat="1" ht="42.65" customHeight="1" x14ac:dyDescent="0.35">
      <c r="E95" s="52"/>
      <c r="F95" s="59"/>
      <c r="H95" s="3"/>
    </row>
    <row r="96" spans="5:8" s="6" customFormat="1" ht="42.65" customHeight="1" x14ac:dyDescent="0.35">
      <c r="E96" s="52"/>
      <c r="F96" s="59"/>
      <c r="H96" s="3"/>
    </row>
    <row r="97" spans="5:8" s="6" customFormat="1" ht="42.65" customHeight="1" x14ac:dyDescent="0.35">
      <c r="E97" s="52"/>
      <c r="F97" s="59"/>
      <c r="H97" s="3"/>
    </row>
    <row r="98" spans="5:8" s="6" customFormat="1" ht="42.65" customHeight="1" x14ac:dyDescent="0.35">
      <c r="E98" s="52"/>
      <c r="F98" s="59"/>
      <c r="H98" s="3"/>
    </row>
    <row r="99" spans="5:8" s="6" customFormat="1" ht="42.65" customHeight="1" x14ac:dyDescent="0.35">
      <c r="E99" s="52"/>
      <c r="F99" s="59"/>
      <c r="H99" s="3"/>
    </row>
    <row r="100" spans="5:8" s="6" customFormat="1" ht="42.65" customHeight="1" x14ac:dyDescent="0.35">
      <c r="E100" s="52"/>
      <c r="F100" s="59"/>
      <c r="H100" s="3"/>
    </row>
    <row r="101" spans="5:8" s="6" customFormat="1" ht="42.65" customHeight="1" x14ac:dyDescent="0.35">
      <c r="E101" s="52"/>
      <c r="F101" s="59"/>
      <c r="H101" s="3"/>
    </row>
    <row r="102" spans="5:8" s="6" customFormat="1" ht="42.65" customHeight="1" x14ac:dyDescent="0.35">
      <c r="E102" s="52"/>
      <c r="F102" s="59"/>
      <c r="H102" s="3"/>
    </row>
    <row r="103" spans="5:8" s="6" customFormat="1" ht="42.65" customHeight="1" x14ac:dyDescent="0.35">
      <c r="E103" s="52"/>
      <c r="F103" s="59"/>
      <c r="H103" s="3"/>
    </row>
    <row r="104" spans="5:8" s="6" customFormat="1" ht="42.65" customHeight="1" x14ac:dyDescent="0.35">
      <c r="E104" s="52"/>
      <c r="F104" s="59"/>
      <c r="H104" s="3"/>
    </row>
    <row r="105" spans="5:8" s="6" customFormat="1" ht="42.65" customHeight="1" x14ac:dyDescent="0.35">
      <c r="E105" s="52"/>
      <c r="F105" s="59"/>
      <c r="H105" s="3"/>
    </row>
    <row r="106" spans="5:8" s="6" customFormat="1" ht="42.65" customHeight="1" x14ac:dyDescent="0.35">
      <c r="E106" s="52"/>
      <c r="F106" s="59"/>
      <c r="H106" s="3"/>
    </row>
    <row r="107" spans="5:8" s="6" customFormat="1" ht="42.65" customHeight="1" x14ac:dyDescent="0.35">
      <c r="E107" s="52"/>
      <c r="F107" s="59"/>
      <c r="H107" s="3"/>
    </row>
    <row r="108" spans="5:8" s="6" customFormat="1" ht="42.65" customHeight="1" x14ac:dyDescent="0.35">
      <c r="E108" s="52"/>
      <c r="F108" s="59"/>
      <c r="H108" s="3"/>
    </row>
    <row r="109" spans="5:8" s="6" customFormat="1" ht="42.65" customHeight="1" x14ac:dyDescent="0.35">
      <c r="E109" s="52"/>
      <c r="F109" s="59"/>
      <c r="H109" s="3"/>
    </row>
    <row r="110" spans="5:8" s="6" customFormat="1" ht="42.65" customHeight="1" x14ac:dyDescent="0.35">
      <c r="E110" s="52"/>
      <c r="F110" s="59"/>
      <c r="H110" s="3"/>
    </row>
    <row r="111" spans="5:8" s="6" customFormat="1" ht="42.65" customHeight="1" x14ac:dyDescent="0.35">
      <c r="E111" s="52"/>
      <c r="F111" s="59"/>
      <c r="H111" s="3"/>
    </row>
    <row r="112" spans="5:8" s="6" customFormat="1" ht="42.65" customHeight="1" x14ac:dyDescent="0.35">
      <c r="E112" s="52"/>
      <c r="F112" s="59"/>
      <c r="H112" s="3"/>
    </row>
    <row r="113" spans="5:8" s="6" customFormat="1" ht="42.65" customHeight="1" x14ac:dyDescent="0.35">
      <c r="E113" s="52"/>
      <c r="F113" s="59"/>
      <c r="H113" s="3"/>
    </row>
    <row r="114" spans="5:8" s="6" customFormat="1" ht="42.65" customHeight="1" x14ac:dyDescent="0.35">
      <c r="E114" s="52"/>
      <c r="F114" s="59"/>
      <c r="H114" s="3"/>
    </row>
    <row r="115" spans="5:8" s="6" customFormat="1" ht="42.65" customHeight="1" x14ac:dyDescent="0.35">
      <c r="E115" s="52"/>
      <c r="F115" s="59"/>
      <c r="H115" s="3"/>
    </row>
    <row r="116" spans="5:8" s="6" customFormat="1" ht="42.65" customHeight="1" x14ac:dyDescent="0.35">
      <c r="E116" s="52"/>
      <c r="F116" s="59"/>
      <c r="H116" s="3"/>
    </row>
    <row r="117" spans="5:8" s="6" customFormat="1" ht="42.65" customHeight="1" x14ac:dyDescent="0.35">
      <c r="E117" s="52"/>
      <c r="F117" s="59"/>
      <c r="H117" s="3"/>
    </row>
    <row r="118" spans="5:8" s="6" customFormat="1" ht="42.65" customHeight="1" x14ac:dyDescent="0.35">
      <c r="E118" s="52"/>
      <c r="F118" s="59"/>
      <c r="H118" s="3"/>
    </row>
    <row r="119" spans="5:8" s="6" customFormat="1" ht="42.65" customHeight="1" x14ac:dyDescent="0.35">
      <c r="E119" s="52"/>
      <c r="F119" s="59"/>
      <c r="H119" s="3"/>
    </row>
    <row r="120" spans="5:8" s="6" customFormat="1" ht="42.65" customHeight="1" x14ac:dyDescent="0.35">
      <c r="E120" s="52"/>
      <c r="F120" s="59"/>
      <c r="H120" s="3"/>
    </row>
    <row r="121" spans="5:8" s="6" customFormat="1" ht="42.65" customHeight="1" x14ac:dyDescent="0.35">
      <c r="E121" s="52"/>
      <c r="F121" s="59"/>
      <c r="H121" s="3"/>
    </row>
    <row r="122" spans="5:8" s="6" customFormat="1" ht="42.65" customHeight="1" x14ac:dyDescent="0.35">
      <c r="E122" s="52"/>
      <c r="F122" s="59"/>
      <c r="H122" s="3"/>
    </row>
    <row r="123" spans="5:8" s="6" customFormat="1" ht="42.65" customHeight="1" x14ac:dyDescent="0.35">
      <c r="E123" s="52"/>
      <c r="F123" s="59"/>
      <c r="H123" s="3"/>
    </row>
    <row r="124" spans="5:8" s="6" customFormat="1" ht="42.65" customHeight="1" x14ac:dyDescent="0.35">
      <c r="E124" s="52"/>
      <c r="F124" s="59"/>
      <c r="H124" s="3"/>
    </row>
    <row r="125" spans="5:8" s="6" customFormat="1" ht="42.65" customHeight="1" x14ac:dyDescent="0.35">
      <c r="E125" s="52"/>
      <c r="F125" s="59"/>
      <c r="H125" s="3"/>
    </row>
    <row r="126" spans="5:8" s="6" customFormat="1" ht="42.65" customHeight="1" x14ac:dyDescent="0.35">
      <c r="E126" s="52"/>
      <c r="F126" s="59"/>
      <c r="H126" s="3"/>
    </row>
    <row r="127" spans="5:8" s="6" customFormat="1" ht="42.65" customHeight="1" x14ac:dyDescent="0.35">
      <c r="E127" s="52"/>
      <c r="F127" s="59"/>
      <c r="H127" s="3"/>
    </row>
    <row r="128" spans="5:8" s="6" customFormat="1" ht="42.65" customHeight="1" x14ac:dyDescent="0.35">
      <c r="E128" s="52"/>
      <c r="F128" s="59"/>
      <c r="H128" s="3"/>
    </row>
    <row r="129" spans="5:8" s="6" customFormat="1" ht="42.65" customHeight="1" x14ac:dyDescent="0.35">
      <c r="E129" s="52"/>
      <c r="F129" s="59"/>
      <c r="H129" s="3"/>
    </row>
    <row r="130" spans="5:8" s="6" customFormat="1" ht="42.65" customHeight="1" x14ac:dyDescent="0.35">
      <c r="E130" s="52"/>
      <c r="F130" s="59"/>
      <c r="H130" s="3"/>
    </row>
    <row r="131" spans="5:8" s="6" customFormat="1" ht="42.65" customHeight="1" x14ac:dyDescent="0.35">
      <c r="E131" s="52"/>
      <c r="F131" s="59"/>
      <c r="H131" s="3"/>
    </row>
    <row r="132" spans="5:8" s="6" customFormat="1" ht="42.65" customHeight="1" x14ac:dyDescent="0.35">
      <c r="E132" s="52"/>
      <c r="F132" s="59"/>
      <c r="H132" s="3"/>
    </row>
    <row r="133" spans="5:8" s="6" customFormat="1" ht="42.65" customHeight="1" x14ac:dyDescent="0.35">
      <c r="E133" s="52"/>
      <c r="F133" s="59"/>
      <c r="H133" s="3"/>
    </row>
    <row r="134" spans="5:8" s="6" customFormat="1" ht="42.65" customHeight="1" x14ac:dyDescent="0.35">
      <c r="E134" s="52"/>
      <c r="F134" s="59"/>
      <c r="H134" s="3"/>
    </row>
    <row r="135" spans="5:8" s="6" customFormat="1" ht="42.65" customHeight="1" x14ac:dyDescent="0.35">
      <c r="E135" s="52"/>
      <c r="F135" s="59"/>
      <c r="H135" s="3"/>
    </row>
    <row r="136" spans="5:8" s="6" customFormat="1" ht="42.65" customHeight="1" x14ac:dyDescent="0.35">
      <c r="E136" s="52"/>
      <c r="F136" s="59"/>
      <c r="H136" s="3"/>
    </row>
    <row r="137" spans="5:8" s="6" customFormat="1" ht="42.65" customHeight="1" x14ac:dyDescent="0.35">
      <c r="E137" s="52"/>
      <c r="F137" s="59"/>
      <c r="H137" s="3"/>
    </row>
    <row r="138" spans="5:8" s="6" customFormat="1" ht="42.65" customHeight="1" x14ac:dyDescent="0.35">
      <c r="E138" s="52"/>
      <c r="F138" s="59"/>
      <c r="H138" s="3"/>
    </row>
    <row r="139" spans="5:8" s="6" customFormat="1" ht="42.65" customHeight="1" x14ac:dyDescent="0.35">
      <c r="E139" s="52"/>
      <c r="F139" s="59"/>
      <c r="H139" s="3"/>
    </row>
    <row r="140" spans="5:8" s="6" customFormat="1" ht="42.65" customHeight="1" x14ac:dyDescent="0.35">
      <c r="E140" s="52"/>
      <c r="F140" s="59"/>
      <c r="H140" s="3"/>
    </row>
    <row r="141" spans="5:8" s="6" customFormat="1" ht="42.65" customHeight="1" x14ac:dyDescent="0.35">
      <c r="E141" s="52"/>
      <c r="F141" s="59"/>
      <c r="H141" s="3"/>
    </row>
    <row r="142" spans="5:8" s="6" customFormat="1" ht="42.65" customHeight="1" x14ac:dyDescent="0.35">
      <c r="E142" s="52"/>
      <c r="F142" s="59"/>
      <c r="H142" s="3"/>
    </row>
    <row r="143" spans="5:8" s="6" customFormat="1" ht="42.65" customHeight="1" x14ac:dyDescent="0.35">
      <c r="E143" s="52"/>
      <c r="F143" s="59"/>
      <c r="H143" s="3"/>
    </row>
    <row r="144" spans="5:8" s="6" customFormat="1" ht="42.65" customHeight="1" x14ac:dyDescent="0.35">
      <c r="E144" s="52"/>
      <c r="F144" s="59"/>
      <c r="H144" s="3"/>
    </row>
    <row r="145" spans="5:8" s="6" customFormat="1" ht="42.65" customHeight="1" x14ac:dyDescent="0.35">
      <c r="E145" s="52"/>
      <c r="F145" s="59"/>
      <c r="H145" s="3"/>
    </row>
    <row r="146" spans="5:8" s="6" customFormat="1" ht="42.65" customHeight="1" x14ac:dyDescent="0.35">
      <c r="E146" s="52"/>
      <c r="F146" s="59"/>
      <c r="H146" s="3"/>
    </row>
    <row r="147" spans="5:8" s="6" customFormat="1" ht="42.65" customHeight="1" x14ac:dyDescent="0.35">
      <c r="E147" s="52"/>
      <c r="F147" s="59"/>
      <c r="H147" s="3"/>
    </row>
    <row r="148" spans="5:8" s="6" customFormat="1" ht="42.65" customHeight="1" x14ac:dyDescent="0.35">
      <c r="E148" s="52"/>
      <c r="F148" s="59"/>
      <c r="H148" s="3"/>
    </row>
    <row r="149" spans="5:8" s="6" customFormat="1" ht="42.65" customHeight="1" x14ac:dyDescent="0.35">
      <c r="E149" s="52"/>
      <c r="F149" s="59"/>
      <c r="H149" s="3"/>
    </row>
    <row r="150" spans="5:8" s="6" customFormat="1" ht="42.65" customHeight="1" x14ac:dyDescent="0.35">
      <c r="E150" s="52"/>
      <c r="F150" s="59"/>
      <c r="H150" s="3"/>
    </row>
    <row r="151" spans="5:8" s="6" customFormat="1" ht="42.65" customHeight="1" x14ac:dyDescent="0.35">
      <c r="E151" s="52"/>
      <c r="F151" s="59"/>
      <c r="H151" s="3"/>
    </row>
    <row r="152" spans="5:8" s="6" customFormat="1" ht="42.65" customHeight="1" x14ac:dyDescent="0.35">
      <c r="E152" s="52"/>
      <c r="F152" s="59"/>
      <c r="H152" s="3"/>
    </row>
    <row r="153" spans="5:8" s="6" customFormat="1" ht="42.65" customHeight="1" x14ac:dyDescent="0.35">
      <c r="E153" s="52"/>
      <c r="F153" s="59"/>
      <c r="H153" s="3"/>
    </row>
    <row r="154" spans="5:8" s="6" customFormat="1" ht="42.65" customHeight="1" x14ac:dyDescent="0.35">
      <c r="E154" s="52"/>
      <c r="F154" s="59"/>
      <c r="H154" s="3"/>
    </row>
    <row r="155" spans="5:8" s="6" customFormat="1" ht="42.65" customHeight="1" x14ac:dyDescent="0.35">
      <c r="E155" s="52"/>
      <c r="F155" s="59"/>
      <c r="H155" s="3"/>
    </row>
    <row r="156" spans="5:8" s="6" customFormat="1" ht="42.65" customHeight="1" x14ac:dyDescent="0.35">
      <c r="E156" s="52"/>
      <c r="F156" s="59"/>
      <c r="H156" s="3"/>
    </row>
    <row r="157" spans="5:8" s="6" customFormat="1" ht="42.65" customHeight="1" x14ac:dyDescent="0.35">
      <c r="E157" s="52"/>
      <c r="F157" s="59"/>
      <c r="H157" s="3"/>
    </row>
    <row r="158" spans="5:8" s="6" customFormat="1" ht="42.65" customHeight="1" x14ac:dyDescent="0.35">
      <c r="E158" s="52"/>
      <c r="F158" s="59"/>
      <c r="H158" s="3"/>
    </row>
    <row r="159" spans="5:8" s="6" customFormat="1" ht="42.65" customHeight="1" x14ac:dyDescent="0.35">
      <c r="E159" s="52"/>
      <c r="F159" s="59"/>
      <c r="H159" s="3"/>
    </row>
    <row r="160" spans="5:8" s="6" customFormat="1" ht="42.65" customHeight="1" x14ac:dyDescent="0.35">
      <c r="E160" s="52"/>
      <c r="F160" s="59"/>
      <c r="H160" s="3"/>
    </row>
    <row r="161" spans="5:8" s="6" customFormat="1" ht="42.65" customHeight="1" x14ac:dyDescent="0.35">
      <c r="E161" s="52"/>
      <c r="F161" s="59"/>
      <c r="H161" s="3"/>
    </row>
    <row r="162" spans="5:8" s="6" customFormat="1" ht="42.65" customHeight="1" x14ac:dyDescent="0.35">
      <c r="E162" s="52"/>
      <c r="F162" s="59"/>
      <c r="H162" s="3"/>
    </row>
    <row r="163" spans="5:8" s="6" customFormat="1" ht="42.65" customHeight="1" x14ac:dyDescent="0.35">
      <c r="E163" s="52"/>
      <c r="F163" s="59"/>
      <c r="H163" s="3"/>
    </row>
    <row r="164" spans="5:8" s="6" customFormat="1" ht="42.65" customHeight="1" x14ac:dyDescent="0.35">
      <c r="E164" s="52"/>
      <c r="F164" s="59"/>
      <c r="H164" s="3"/>
    </row>
    <row r="165" spans="5:8" s="6" customFormat="1" ht="42.65" customHeight="1" x14ac:dyDescent="0.35">
      <c r="E165" s="52"/>
      <c r="F165" s="59"/>
      <c r="H165" s="3"/>
    </row>
    <row r="166" spans="5:8" s="6" customFormat="1" ht="42.65" customHeight="1" x14ac:dyDescent="0.35">
      <c r="E166" s="52"/>
      <c r="F166" s="59"/>
      <c r="H166" s="3"/>
    </row>
    <row r="167" spans="5:8" s="6" customFormat="1" ht="42.65" customHeight="1" x14ac:dyDescent="0.35">
      <c r="E167" s="52"/>
      <c r="F167" s="59"/>
      <c r="H167" s="3"/>
    </row>
    <row r="168" spans="5:8" s="6" customFormat="1" ht="42.65" customHeight="1" x14ac:dyDescent="0.35">
      <c r="E168" s="52"/>
      <c r="F168" s="59"/>
      <c r="H168" s="3"/>
    </row>
    <row r="169" spans="5:8" s="6" customFormat="1" ht="42.65" customHeight="1" x14ac:dyDescent="0.35">
      <c r="E169" s="52"/>
      <c r="F169" s="59"/>
      <c r="H169" s="3"/>
    </row>
    <row r="170" spans="5:8" s="6" customFormat="1" ht="42.65" customHeight="1" x14ac:dyDescent="0.35">
      <c r="E170" s="52"/>
      <c r="F170" s="59"/>
      <c r="H170" s="3"/>
    </row>
    <row r="171" spans="5:8" s="6" customFormat="1" ht="42.65" customHeight="1" x14ac:dyDescent="0.35">
      <c r="E171" s="52"/>
      <c r="F171" s="59"/>
      <c r="H171" s="3"/>
    </row>
    <row r="172" spans="5:8" s="6" customFormat="1" ht="42.65" customHeight="1" x14ac:dyDescent="0.35">
      <c r="E172" s="52"/>
      <c r="F172" s="59"/>
      <c r="H172" s="3"/>
    </row>
    <row r="173" spans="5:8" s="6" customFormat="1" ht="42.65" customHeight="1" x14ac:dyDescent="0.35">
      <c r="E173" s="52"/>
      <c r="F173" s="59"/>
      <c r="H173" s="3"/>
    </row>
    <row r="174" spans="5:8" s="6" customFormat="1" ht="42.65" customHeight="1" x14ac:dyDescent="0.35">
      <c r="E174" s="52"/>
      <c r="F174" s="59"/>
      <c r="H174" s="3"/>
    </row>
    <row r="175" spans="5:8" s="6" customFormat="1" ht="42.65" customHeight="1" x14ac:dyDescent="0.35">
      <c r="E175" s="52"/>
      <c r="F175" s="59"/>
      <c r="H175" s="3"/>
    </row>
    <row r="176" spans="5:8" s="6" customFormat="1" ht="42.65" customHeight="1" x14ac:dyDescent="0.35">
      <c r="E176" s="52"/>
      <c r="F176" s="59"/>
      <c r="H176" s="3"/>
    </row>
    <row r="177" spans="5:8" s="6" customFormat="1" ht="42.65" customHeight="1" x14ac:dyDescent="0.35">
      <c r="E177" s="52"/>
      <c r="F177" s="59"/>
      <c r="H177" s="3"/>
    </row>
    <row r="178" spans="5:8" s="6" customFormat="1" ht="42.65" customHeight="1" x14ac:dyDescent="0.35">
      <c r="E178" s="52"/>
      <c r="F178" s="59"/>
      <c r="H178" s="3"/>
    </row>
    <row r="179" spans="5:8" s="6" customFormat="1" ht="42.65" customHeight="1" x14ac:dyDescent="0.35">
      <c r="E179" s="52"/>
      <c r="F179" s="59"/>
      <c r="H179" s="3"/>
    </row>
    <row r="180" spans="5:8" s="6" customFormat="1" ht="42.65" customHeight="1" x14ac:dyDescent="0.35">
      <c r="E180" s="52"/>
      <c r="F180" s="59"/>
      <c r="H180" s="3"/>
    </row>
    <row r="181" spans="5:8" s="6" customFormat="1" ht="42.65" customHeight="1" x14ac:dyDescent="0.35">
      <c r="E181" s="52"/>
      <c r="F181" s="59"/>
      <c r="H181" s="3"/>
    </row>
    <row r="182" spans="5:8" s="6" customFormat="1" ht="42.65" customHeight="1" x14ac:dyDescent="0.35">
      <c r="E182" s="52"/>
      <c r="F182" s="59"/>
      <c r="H182" s="3"/>
    </row>
    <row r="183" spans="5:8" s="6" customFormat="1" ht="42.65" customHeight="1" x14ac:dyDescent="0.35">
      <c r="E183" s="52"/>
      <c r="F183" s="59"/>
      <c r="H183" s="3"/>
    </row>
    <row r="184" spans="5:8" s="6" customFormat="1" ht="42.65" customHeight="1" x14ac:dyDescent="0.35">
      <c r="E184" s="52"/>
      <c r="F184" s="59"/>
      <c r="H184" s="3"/>
    </row>
    <row r="185" spans="5:8" s="6" customFormat="1" ht="42.65" customHeight="1" x14ac:dyDescent="0.35">
      <c r="E185" s="52"/>
      <c r="F185" s="59"/>
      <c r="H185" s="3"/>
    </row>
    <row r="186" spans="5:8" s="6" customFormat="1" ht="42.65" customHeight="1" x14ac:dyDescent="0.35">
      <c r="E186" s="52"/>
      <c r="F186" s="59"/>
      <c r="H186" s="3"/>
    </row>
    <row r="187" spans="5:8" s="6" customFormat="1" ht="42.65" customHeight="1" x14ac:dyDescent="0.35">
      <c r="E187" s="52"/>
      <c r="F187" s="59"/>
      <c r="H187" s="3"/>
    </row>
    <row r="188" spans="5:8" s="6" customFormat="1" ht="42.65" customHeight="1" x14ac:dyDescent="0.35">
      <c r="E188" s="52"/>
      <c r="F188" s="59"/>
      <c r="H188" s="3"/>
    </row>
    <row r="189" spans="5:8" s="6" customFormat="1" ht="42.65" customHeight="1" x14ac:dyDescent="0.35">
      <c r="E189" s="52"/>
      <c r="F189" s="59"/>
      <c r="H189" s="3"/>
    </row>
    <row r="190" spans="5:8" s="6" customFormat="1" ht="42.65" customHeight="1" x14ac:dyDescent="0.35">
      <c r="E190" s="52"/>
      <c r="F190" s="59"/>
      <c r="H190" s="3"/>
    </row>
    <row r="191" spans="5:8" s="6" customFormat="1" ht="42.65" customHeight="1" x14ac:dyDescent="0.35">
      <c r="E191" s="52"/>
      <c r="F191" s="59"/>
      <c r="H191" s="3"/>
    </row>
    <row r="192" spans="5:8" s="6" customFormat="1" ht="42.65" customHeight="1" x14ac:dyDescent="0.35">
      <c r="E192" s="52"/>
      <c r="F192" s="59"/>
      <c r="H192" s="3"/>
    </row>
    <row r="193" spans="5:8" s="6" customFormat="1" ht="42.65" customHeight="1" x14ac:dyDescent="0.35">
      <c r="E193" s="52"/>
      <c r="F193" s="59"/>
      <c r="H193" s="3"/>
    </row>
    <row r="194" spans="5:8" s="6" customFormat="1" ht="42.65" customHeight="1" x14ac:dyDescent="0.35">
      <c r="E194" s="52"/>
      <c r="F194" s="59"/>
      <c r="H194" s="3"/>
    </row>
    <row r="195" spans="5:8" s="6" customFormat="1" ht="42.65" customHeight="1" x14ac:dyDescent="0.35">
      <c r="E195" s="52"/>
      <c r="F195" s="59"/>
      <c r="H195" s="3"/>
    </row>
    <row r="196" spans="5:8" s="6" customFormat="1" ht="42.65" customHeight="1" x14ac:dyDescent="0.35">
      <c r="E196" s="52"/>
      <c r="F196" s="59"/>
      <c r="H196" s="3"/>
    </row>
    <row r="197" spans="5:8" s="6" customFormat="1" ht="42.65" customHeight="1" x14ac:dyDescent="0.35">
      <c r="E197" s="52"/>
      <c r="F197" s="59"/>
      <c r="H197" s="3"/>
    </row>
    <row r="198" spans="5:8" s="6" customFormat="1" ht="42.65" customHeight="1" x14ac:dyDescent="0.35">
      <c r="E198" s="52"/>
      <c r="F198" s="59"/>
      <c r="H198" s="3"/>
    </row>
    <row r="199" spans="5:8" s="6" customFormat="1" ht="42.65" customHeight="1" x14ac:dyDescent="0.35">
      <c r="E199" s="52"/>
      <c r="F199" s="59"/>
      <c r="H199" s="3"/>
    </row>
    <row r="200" spans="5:8" s="6" customFormat="1" ht="42.65" customHeight="1" x14ac:dyDescent="0.35">
      <c r="E200" s="52"/>
      <c r="F200" s="59"/>
      <c r="H200" s="3"/>
    </row>
    <row r="201" spans="5:8" s="6" customFormat="1" ht="42.65" customHeight="1" x14ac:dyDescent="0.35">
      <c r="E201" s="52"/>
      <c r="F201" s="59"/>
      <c r="H201" s="3"/>
    </row>
    <row r="202" spans="5:8" s="6" customFormat="1" ht="42.65" customHeight="1" x14ac:dyDescent="0.35">
      <c r="E202" s="52"/>
      <c r="F202" s="59"/>
      <c r="H202" s="3"/>
    </row>
    <row r="203" spans="5:8" s="6" customFormat="1" ht="42.65" customHeight="1" x14ac:dyDescent="0.35">
      <c r="E203" s="52"/>
      <c r="F203" s="59"/>
      <c r="H203" s="3"/>
    </row>
    <row r="204" spans="5:8" s="6" customFormat="1" ht="42.65" customHeight="1" x14ac:dyDescent="0.35">
      <c r="E204" s="52"/>
      <c r="F204" s="59"/>
      <c r="H204" s="3"/>
    </row>
    <row r="205" spans="5:8" s="6" customFormat="1" ht="42.65" customHeight="1" x14ac:dyDescent="0.35">
      <c r="E205" s="52"/>
      <c r="F205" s="59"/>
      <c r="H205" s="3"/>
    </row>
    <row r="206" spans="5:8" s="6" customFormat="1" ht="42.65" customHeight="1" x14ac:dyDescent="0.35">
      <c r="E206" s="52"/>
      <c r="F206" s="59"/>
      <c r="H206" s="3"/>
    </row>
    <row r="207" spans="5:8" s="6" customFormat="1" ht="42.65" customHeight="1" x14ac:dyDescent="0.35">
      <c r="E207" s="52"/>
      <c r="F207" s="59"/>
      <c r="H207" s="3"/>
    </row>
    <row r="208" spans="5:8" s="6" customFormat="1" ht="42.65" customHeight="1" x14ac:dyDescent="0.35">
      <c r="E208" s="52"/>
      <c r="F208" s="59"/>
      <c r="H208" s="3"/>
    </row>
    <row r="209" spans="5:8" s="6" customFormat="1" ht="42.65" customHeight="1" x14ac:dyDescent="0.35">
      <c r="E209" s="52"/>
      <c r="F209" s="59"/>
      <c r="H209" s="3"/>
    </row>
    <row r="210" spans="5:8" s="6" customFormat="1" ht="42.65" customHeight="1" x14ac:dyDescent="0.35">
      <c r="E210" s="52"/>
      <c r="F210" s="59"/>
      <c r="H210" s="3"/>
    </row>
    <row r="211" spans="5:8" s="6" customFormat="1" ht="42.65" customHeight="1" x14ac:dyDescent="0.35">
      <c r="E211" s="52"/>
      <c r="F211" s="59"/>
      <c r="H211" s="3"/>
    </row>
    <row r="212" spans="5:8" s="6" customFormat="1" ht="42.65" customHeight="1" x14ac:dyDescent="0.35">
      <c r="E212" s="52"/>
      <c r="F212" s="59"/>
      <c r="H212" s="3"/>
    </row>
    <row r="213" spans="5:8" s="6" customFormat="1" ht="42.65" customHeight="1" x14ac:dyDescent="0.35">
      <c r="E213" s="52"/>
      <c r="F213" s="59"/>
      <c r="H213" s="3"/>
    </row>
    <row r="214" spans="5:8" s="6" customFormat="1" ht="42.65" customHeight="1" x14ac:dyDescent="0.35">
      <c r="E214" s="52"/>
      <c r="F214" s="59"/>
      <c r="H214" s="3"/>
    </row>
    <row r="215" spans="5:8" s="6" customFormat="1" ht="42.65" customHeight="1" x14ac:dyDescent="0.35">
      <c r="E215" s="52"/>
      <c r="F215" s="59"/>
      <c r="H215" s="3"/>
    </row>
    <row r="216" spans="5:8" s="6" customFormat="1" ht="42.65" customHeight="1" x14ac:dyDescent="0.35">
      <c r="E216" s="52"/>
      <c r="F216" s="59"/>
      <c r="H216" s="3"/>
    </row>
    <row r="217" spans="5:8" s="6" customFormat="1" ht="42.65" customHeight="1" x14ac:dyDescent="0.35">
      <c r="E217" s="52"/>
      <c r="F217" s="59"/>
      <c r="H217" s="3"/>
    </row>
    <row r="218" spans="5:8" s="6" customFormat="1" ht="42.65" customHeight="1" x14ac:dyDescent="0.35">
      <c r="E218" s="52"/>
      <c r="F218" s="59"/>
      <c r="H218" s="3"/>
    </row>
    <row r="219" spans="5:8" s="6" customFormat="1" ht="42.65" customHeight="1" x14ac:dyDescent="0.35">
      <c r="E219" s="52"/>
      <c r="F219" s="59"/>
      <c r="H219" s="3"/>
    </row>
    <row r="220" spans="5:8" s="6" customFormat="1" ht="42.65" customHeight="1" x14ac:dyDescent="0.35">
      <c r="E220" s="52"/>
      <c r="F220" s="59"/>
      <c r="H220" s="3"/>
    </row>
    <row r="221" spans="5:8" s="6" customFormat="1" ht="42.65" customHeight="1" x14ac:dyDescent="0.35">
      <c r="E221" s="52"/>
      <c r="F221" s="59"/>
      <c r="H221" s="3"/>
    </row>
    <row r="222" spans="5:8" s="6" customFormat="1" ht="42.65" customHeight="1" x14ac:dyDescent="0.35">
      <c r="E222" s="52"/>
      <c r="F222" s="59"/>
      <c r="H222" s="3"/>
    </row>
    <row r="223" spans="5:8" s="6" customFormat="1" ht="42.65" customHeight="1" x14ac:dyDescent="0.35">
      <c r="E223" s="52"/>
      <c r="F223" s="59"/>
      <c r="H223" s="3"/>
    </row>
    <row r="224" spans="5:8" s="6" customFormat="1" ht="42.65" customHeight="1" x14ac:dyDescent="0.35">
      <c r="E224" s="52"/>
      <c r="F224" s="59"/>
      <c r="H224" s="3"/>
    </row>
    <row r="225" spans="5:8" s="6" customFormat="1" ht="42.65" customHeight="1" x14ac:dyDescent="0.35">
      <c r="E225" s="52"/>
      <c r="F225" s="59"/>
      <c r="H225" s="3"/>
    </row>
    <row r="226" spans="5:8" s="6" customFormat="1" ht="42.65" customHeight="1" x14ac:dyDescent="0.35">
      <c r="E226" s="52"/>
      <c r="F226" s="59"/>
      <c r="H226" s="3"/>
    </row>
    <row r="227" spans="5:8" s="6" customFormat="1" ht="42.65" customHeight="1" x14ac:dyDescent="0.35">
      <c r="E227" s="52"/>
      <c r="F227" s="59"/>
      <c r="H227" s="3"/>
    </row>
    <row r="228" spans="5:8" s="6" customFormat="1" ht="42.65" customHeight="1" x14ac:dyDescent="0.35">
      <c r="E228" s="52"/>
      <c r="F228" s="59"/>
      <c r="H228" s="3"/>
    </row>
    <row r="229" spans="5:8" s="6" customFormat="1" ht="42.65" customHeight="1" x14ac:dyDescent="0.35">
      <c r="E229" s="52"/>
      <c r="F229" s="59"/>
      <c r="H229" s="3"/>
    </row>
    <row r="230" spans="5:8" s="6" customFormat="1" ht="42.65" customHeight="1" x14ac:dyDescent="0.35">
      <c r="E230" s="52"/>
      <c r="F230" s="59"/>
      <c r="H230" s="3"/>
    </row>
    <row r="231" spans="5:8" s="6" customFormat="1" ht="42.65" customHeight="1" x14ac:dyDescent="0.35">
      <c r="E231" s="52"/>
      <c r="F231" s="59"/>
      <c r="H231" s="3"/>
    </row>
    <row r="232" spans="5:8" s="6" customFormat="1" ht="42.65" customHeight="1" x14ac:dyDescent="0.35">
      <c r="E232" s="52"/>
      <c r="F232" s="59"/>
      <c r="H232" s="3"/>
    </row>
    <row r="233" spans="5:8" s="6" customFormat="1" ht="42.65" customHeight="1" x14ac:dyDescent="0.35">
      <c r="E233" s="52"/>
      <c r="F233" s="59"/>
      <c r="H233" s="3"/>
    </row>
    <row r="234" spans="5:8" s="6" customFormat="1" ht="42.65" customHeight="1" x14ac:dyDescent="0.35">
      <c r="E234" s="52"/>
      <c r="F234" s="59"/>
      <c r="H234" s="3"/>
    </row>
    <row r="235" spans="5:8" s="6" customFormat="1" ht="42.65" customHeight="1" x14ac:dyDescent="0.35">
      <c r="E235" s="52"/>
      <c r="F235" s="59"/>
      <c r="H235" s="3"/>
    </row>
    <row r="236" spans="5:8" s="6" customFormat="1" ht="42.65" customHeight="1" x14ac:dyDescent="0.35">
      <c r="E236" s="52"/>
      <c r="F236" s="59"/>
      <c r="H236" s="3"/>
    </row>
    <row r="237" spans="5:8" s="6" customFormat="1" ht="42.65" customHeight="1" x14ac:dyDescent="0.35">
      <c r="E237" s="52"/>
      <c r="F237" s="59"/>
      <c r="H237" s="3"/>
    </row>
    <row r="238" spans="5:8" s="6" customFormat="1" ht="42.65" customHeight="1" x14ac:dyDescent="0.35">
      <c r="E238" s="52"/>
      <c r="F238" s="59"/>
      <c r="H238" s="3"/>
    </row>
    <row r="239" spans="5:8" s="6" customFormat="1" ht="42.65" customHeight="1" x14ac:dyDescent="0.35">
      <c r="E239" s="52"/>
      <c r="F239" s="59"/>
      <c r="H239" s="3"/>
    </row>
    <row r="240" spans="5:8" s="6" customFormat="1" ht="42.65" customHeight="1" x14ac:dyDescent="0.35">
      <c r="E240" s="52"/>
      <c r="F240" s="59"/>
      <c r="H240" s="3"/>
    </row>
    <row r="241" spans="5:8" s="6" customFormat="1" ht="42.65" customHeight="1" x14ac:dyDescent="0.35">
      <c r="E241" s="52"/>
      <c r="F241" s="59"/>
      <c r="H241" s="3"/>
    </row>
    <row r="242" spans="5:8" s="6" customFormat="1" ht="42.65" customHeight="1" x14ac:dyDescent="0.35">
      <c r="E242" s="52"/>
      <c r="F242" s="59"/>
      <c r="H242" s="3"/>
    </row>
    <row r="243" spans="5:8" s="6" customFormat="1" ht="42.65" customHeight="1" x14ac:dyDescent="0.35">
      <c r="E243" s="52"/>
      <c r="F243" s="59"/>
      <c r="H243" s="3"/>
    </row>
    <row r="244" spans="5:8" s="6" customFormat="1" ht="42.65" customHeight="1" x14ac:dyDescent="0.35">
      <c r="E244" s="52"/>
      <c r="F244" s="59"/>
      <c r="H244" s="3"/>
    </row>
    <row r="245" spans="5:8" s="6" customFormat="1" ht="42.65" customHeight="1" x14ac:dyDescent="0.35">
      <c r="E245" s="52"/>
      <c r="F245" s="59"/>
      <c r="H245" s="3"/>
    </row>
    <row r="246" spans="5:8" s="6" customFormat="1" ht="42.65" customHeight="1" x14ac:dyDescent="0.35">
      <c r="E246" s="52"/>
      <c r="F246" s="59"/>
      <c r="H246" s="3"/>
    </row>
    <row r="247" spans="5:8" s="6" customFormat="1" ht="42.65" customHeight="1" x14ac:dyDescent="0.35">
      <c r="E247" s="52"/>
      <c r="F247" s="59"/>
      <c r="H247" s="3"/>
    </row>
    <row r="248" spans="5:8" s="6" customFormat="1" ht="42.65" customHeight="1" x14ac:dyDescent="0.35">
      <c r="E248" s="52"/>
      <c r="F248" s="59"/>
      <c r="H248" s="3"/>
    </row>
    <row r="249" spans="5:8" s="6" customFormat="1" ht="42.65" customHeight="1" x14ac:dyDescent="0.35">
      <c r="E249" s="52"/>
      <c r="F249" s="59"/>
      <c r="H249" s="3"/>
    </row>
    <row r="250" spans="5:8" s="6" customFormat="1" ht="42.65" customHeight="1" x14ac:dyDescent="0.35">
      <c r="E250" s="52"/>
      <c r="F250" s="59"/>
      <c r="H250" s="3"/>
    </row>
    <row r="251" spans="5:8" s="6" customFormat="1" ht="42.65" customHeight="1" x14ac:dyDescent="0.35">
      <c r="E251" s="52"/>
      <c r="F251" s="59"/>
      <c r="H251" s="3"/>
    </row>
    <row r="252" spans="5:8" s="6" customFormat="1" ht="42.65" customHeight="1" x14ac:dyDescent="0.35">
      <c r="E252" s="52"/>
      <c r="F252" s="59"/>
      <c r="H252" s="3"/>
    </row>
    <row r="253" spans="5:8" s="6" customFormat="1" ht="42.65" customHeight="1" x14ac:dyDescent="0.35">
      <c r="E253" s="52"/>
      <c r="F253" s="59"/>
      <c r="H253" s="3"/>
    </row>
    <row r="254" spans="5:8" s="6" customFormat="1" ht="42.65" customHeight="1" x14ac:dyDescent="0.35">
      <c r="E254" s="52"/>
      <c r="F254" s="59"/>
      <c r="H254" s="3"/>
    </row>
    <row r="255" spans="5:8" s="6" customFormat="1" ht="42.65" customHeight="1" x14ac:dyDescent="0.35">
      <c r="E255" s="52"/>
      <c r="F255" s="59"/>
      <c r="H255" s="3"/>
    </row>
    <row r="256" spans="5:8" s="6" customFormat="1" ht="42.65" customHeight="1" x14ac:dyDescent="0.35">
      <c r="E256" s="52"/>
      <c r="F256" s="59"/>
      <c r="H256" s="3"/>
    </row>
    <row r="257" spans="5:8" s="6" customFormat="1" ht="42.65" customHeight="1" x14ac:dyDescent="0.35">
      <c r="E257" s="52"/>
      <c r="F257" s="59"/>
      <c r="H257" s="3"/>
    </row>
    <row r="258" spans="5:8" s="6" customFormat="1" ht="42.65" customHeight="1" x14ac:dyDescent="0.35">
      <c r="E258" s="52"/>
      <c r="F258" s="59"/>
      <c r="H258" s="3"/>
    </row>
    <row r="259" spans="5:8" s="6" customFormat="1" ht="42.65" customHeight="1" x14ac:dyDescent="0.35">
      <c r="E259" s="52"/>
      <c r="F259" s="59"/>
      <c r="H259" s="3"/>
    </row>
    <row r="260" spans="5:8" s="6" customFormat="1" ht="42.65" customHeight="1" x14ac:dyDescent="0.35">
      <c r="E260" s="52"/>
      <c r="F260" s="59"/>
      <c r="H260" s="3"/>
    </row>
    <row r="261" spans="5:8" s="6" customFormat="1" ht="42.65" customHeight="1" x14ac:dyDescent="0.35">
      <c r="E261" s="52"/>
      <c r="F261" s="59"/>
      <c r="H261" s="3"/>
    </row>
    <row r="262" spans="5:8" s="6" customFormat="1" ht="42.65" customHeight="1" x14ac:dyDescent="0.35">
      <c r="E262" s="52"/>
      <c r="F262" s="59"/>
      <c r="H262" s="3"/>
    </row>
    <row r="263" spans="5:8" s="6" customFormat="1" ht="42.65" customHeight="1" x14ac:dyDescent="0.35">
      <c r="E263" s="52"/>
      <c r="F263" s="59"/>
      <c r="H263" s="3"/>
    </row>
    <row r="264" spans="5:8" s="6" customFormat="1" ht="42.65" customHeight="1" x14ac:dyDescent="0.35">
      <c r="E264" s="52"/>
      <c r="F264" s="59"/>
      <c r="H264" s="3"/>
    </row>
    <row r="265" spans="5:8" s="6" customFormat="1" ht="42.65" customHeight="1" x14ac:dyDescent="0.35">
      <c r="E265" s="52"/>
      <c r="F265" s="59"/>
      <c r="H265" s="3"/>
    </row>
    <row r="266" spans="5:8" s="6" customFormat="1" ht="42.65" customHeight="1" x14ac:dyDescent="0.35">
      <c r="E266" s="52"/>
      <c r="F266" s="59"/>
      <c r="H266" s="3"/>
    </row>
    <row r="267" spans="5:8" s="6" customFormat="1" ht="42.65" customHeight="1" x14ac:dyDescent="0.35">
      <c r="E267" s="52"/>
      <c r="F267" s="59"/>
      <c r="H267" s="3"/>
    </row>
    <row r="268" spans="5:8" s="6" customFormat="1" ht="42.65" customHeight="1" x14ac:dyDescent="0.35">
      <c r="E268" s="52"/>
      <c r="F268" s="59"/>
      <c r="H268" s="3"/>
    </row>
    <row r="269" spans="5:8" s="6" customFormat="1" ht="42.65" customHeight="1" x14ac:dyDescent="0.35">
      <c r="E269" s="52"/>
      <c r="F269" s="59"/>
      <c r="H269" s="3"/>
    </row>
    <row r="270" spans="5:8" s="6" customFormat="1" ht="42.65" customHeight="1" x14ac:dyDescent="0.35">
      <c r="E270" s="52"/>
      <c r="F270" s="59"/>
      <c r="H270" s="3"/>
    </row>
    <row r="271" spans="5:8" s="6" customFormat="1" ht="42.65" customHeight="1" x14ac:dyDescent="0.35">
      <c r="E271" s="52"/>
      <c r="F271" s="59"/>
      <c r="H271" s="3"/>
    </row>
    <row r="272" spans="5:8" s="6" customFormat="1" ht="42.65" customHeight="1" x14ac:dyDescent="0.35">
      <c r="E272" s="52"/>
      <c r="F272" s="59"/>
      <c r="H272" s="3"/>
    </row>
    <row r="273" spans="5:8" s="6" customFormat="1" ht="42.65" customHeight="1" x14ac:dyDescent="0.35">
      <c r="E273" s="52"/>
      <c r="F273" s="59"/>
      <c r="H273" s="3"/>
    </row>
    <row r="274" spans="5:8" s="6" customFormat="1" ht="42.65" customHeight="1" x14ac:dyDescent="0.35">
      <c r="E274" s="52"/>
      <c r="F274" s="59"/>
      <c r="H274" s="3"/>
    </row>
    <row r="275" spans="5:8" s="6" customFormat="1" ht="42.65" customHeight="1" x14ac:dyDescent="0.35">
      <c r="E275" s="52"/>
      <c r="F275" s="59"/>
      <c r="H275" s="3"/>
    </row>
    <row r="276" spans="5:8" s="6" customFormat="1" ht="42.65" customHeight="1" x14ac:dyDescent="0.35">
      <c r="E276" s="52"/>
      <c r="F276" s="59"/>
      <c r="H276" s="3"/>
    </row>
    <row r="277" spans="5:8" s="6" customFormat="1" ht="42.65" customHeight="1" x14ac:dyDescent="0.35">
      <c r="E277" s="52"/>
      <c r="F277" s="59"/>
      <c r="H277" s="3"/>
    </row>
    <row r="278" spans="5:8" s="6" customFormat="1" ht="42.65" customHeight="1" x14ac:dyDescent="0.35">
      <c r="E278" s="52"/>
      <c r="F278" s="59"/>
      <c r="H278" s="3"/>
    </row>
    <row r="279" spans="5:8" s="6" customFormat="1" ht="42.65" customHeight="1" x14ac:dyDescent="0.35">
      <c r="E279" s="52"/>
      <c r="F279" s="59"/>
      <c r="H279" s="3"/>
    </row>
    <row r="280" spans="5:8" s="6" customFormat="1" ht="42.65" customHeight="1" x14ac:dyDescent="0.35">
      <c r="E280" s="52"/>
      <c r="F280" s="59"/>
      <c r="H280" s="3"/>
    </row>
    <row r="281" spans="5:8" s="6" customFormat="1" ht="42.65" customHeight="1" x14ac:dyDescent="0.35">
      <c r="E281" s="52"/>
      <c r="F281" s="59"/>
      <c r="H281" s="3"/>
    </row>
    <row r="282" spans="5:8" s="6" customFormat="1" ht="42.65" customHeight="1" x14ac:dyDescent="0.35">
      <c r="E282" s="52"/>
      <c r="F282" s="59"/>
      <c r="H282" s="3"/>
    </row>
    <row r="283" spans="5:8" s="6" customFormat="1" ht="42.65" customHeight="1" x14ac:dyDescent="0.35">
      <c r="E283" s="52"/>
      <c r="F283" s="59"/>
      <c r="H283" s="3"/>
    </row>
    <row r="284" spans="5:8" s="6" customFormat="1" ht="42.65" customHeight="1" x14ac:dyDescent="0.35">
      <c r="E284" s="52"/>
      <c r="F284" s="59"/>
      <c r="H284" s="3"/>
    </row>
    <row r="285" spans="5:8" s="6" customFormat="1" ht="42.65" customHeight="1" x14ac:dyDescent="0.35">
      <c r="E285" s="52"/>
      <c r="F285" s="59"/>
      <c r="H285" s="3"/>
    </row>
    <row r="286" spans="5:8" s="6" customFormat="1" ht="42.65" customHeight="1" x14ac:dyDescent="0.35">
      <c r="E286" s="52"/>
      <c r="F286" s="59"/>
      <c r="H286" s="3"/>
    </row>
    <row r="287" spans="5:8" s="6" customFormat="1" ht="42.65" customHeight="1" x14ac:dyDescent="0.35">
      <c r="E287" s="52"/>
      <c r="F287" s="59"/>
      <c r="H287" s="3"/>
    </row>
    <row r="288" spans="5:8" s="6" customFormat="1" ht="42.65" customHeight="1" x14ac:dyDescent="0.35">
      <c r="E288" s="52"/>
      <c r="F288" s="59"/>
      <c r="H288" s="3"/>
    </row>
    <row r="289" spans="5:8" s="6" customFormat="1" ht="42.65" customHeight="1" x14ac:dyDescent="0.35">
      <c r="E289" s="52"/>
      <c r="F289" s="59"/>
      <c r="H289" s="3"/>
    </row>
    <row r="290" spans="5:8" s="6" customFormat="1" ht="42.65" customHeight="1" x14ac:dyDescent="0.35">
      <c r="E290" s="52"/>
      <c r="F290" s="59"/>
      <c r="H290" s="3"/>
    </row>
    <row r="291" spans="5:8" s="6" customFormat="1" ht="42.65" customHeight="1" x14ac:dyDescent="0.35">
      <c r="E291" s="52"/>
      <c r="F291" s="59"/>
      <c r="H291" s="3"/>
    </row>
    <row r="292" spans="5:8" s="6" customFormat="1" ht="42.65" customHeight="1" x14ac:dyDescent="0.35">
      <c r="E292" s="52"/>
      <c r="F292" s="59"/>
      <c r="H292" s="3"/>
    </row>
    <row r="293" spans="5:8" s="6" customFormat="1" ht="42.65" customHeight="1" x14ac:dyDescent="0.35">
      <c r="E293" s="52"/>
      <c r="F293" s="59"/>
      <c r="H293" s="3"/>
    </row>
    <row r="294" spans="5:8" s="6" customFormat="1" ht="42.65" customHeight="1" x14ac:dyDescent="0.35">
      <c r="E294" s="52"/>
      <c r="F294" s="59"/>
      <c r="H294" s="3"/>
    </row>
    <row r="295" spans="5:8" s="6" customFormat="1" ht="42.65" customHeight="1" x14ac:dyDescent="0.35">
      <c r="E295" s="52"/>
      <c r="F295" s="59"/>
      <c r="H295" s="3"/>
    </row>
    <row r="296" spans="5:8" s="6" customFormat="1" ht="42.65" customHeight="1" x14ac:dyDescent="0.35">
      <c r="E296" s="52"/>
      <c r="F296" s="59"/>
      <c r="H296" s="3"/>
    </row>
    <row r="297" spans="5:8" s="6" customFormat="1" ht="42.65" customHeight="1" x14ac:dyDescent="0.35">
      <c r="E297" s="52"/>
      <c r="F297" s="59"/>
      <c r="H297" s="3"/>
    </row>
    <row r="298" spans="5:8" s="6" customFormat="1" ht="42.65" customHeight="1" x14ac:dyDescent="0.35">
      <c r="E298" s="52"/>
      <c r="F298" s="59"/>
      <c r="H298" s="3"/>
    </row>
    <row r="299" spans="5:8" s="6" customFormat="1" ht="42.65" customHeight="1" x14ac:dyDescent="0.35">
      <c r="E299" s="52"/>
      <c r="F299" s="59"/>
      <c r="H299" s="3"/>
    </row>
    <row r="300" spans="5:8" s="6" customFormat="1" ht="42.65" customHeight="1" x14ac:dyDescent="0.35">
      <c r="E300" s="52"/>
      <c r="F300" s="59"/>
      <c r="H300" s="3"/>
    </row>
    <row r="301" spans="5:8" s="6" customFormat="1" ht="42.65" customHeight="1" x14ac:dyDescent="0.35">
      <c r="E301" s="52"/>
      <c r="F301" s="59"/>
      <c r="H301" s="3"/>
    </row>
    <row r="302" spans="5:8" s="6" customFormat="1" ht="42.65" customHeight="1" x14ac:dyDescent="0.35">
      <c r="E302" s="52"/>
      <c r="F302" s="59"/>
      <c r="H302" s="3"/>
    </row>
    <row r="303" spans="5:8" s="6" customFormat="1" ht="42.65" customHeight="1" x14ac:dyDescent="0.35">
      <c r="E303" s="52"/>
      <c r="F303" s="59"/>
      <c r="H303" s="3"/>
    </row>
    <row r="304" spans="5:8" s="6" customFormat="1" ht="42.65" customHeight="1" x14ac:dyDescent="0.35">
      <c r="E304" s="52"/>
      <c r="F304" s="59"/>
      <c r="H304" s="3"/>
    </row>
    <row r="305" spans="5:8" s="6" customFormat="1" ht="42.65" customHeight="1" x14ac:dyDescent="0.35">
      <c r="E305" s="52"/>
      <c r="F305" s="59"/>
      <c r="H305" s="3"/>
    </row>
    <row r="306" spans="5:8" s="6" customFormat="1" ht="42.65" customHeight="1" x14ac:dyDescent="0.35">
      <c r="E306" s="52"/>
      <c r="F306" s="59"/>
      <c r="H306" s="3"/>
    </row>
    <row r="307" spans="5:8" s="6" customFormat="1" ht="42.65" customHeight="1" x14ac:dyDescent="0.35">
      <c r="E307" s="52"/>
      <c r="F307" s="59"/>
      <c r="H307" s="3"/>
    </row>
    <row r="308" spans="5:8" s="6" customFormat="1" ht="42.65" customHeight="1" x14ac:dyDescent="0.35">
      <c r="E308" s="52"/>
      <c r="F308" s="59"/>
      <c r="H308" s="3"/>
    </row>
    <row r="309" spans="5:8" s="6" customFormat="1" ht="42.65" customHeight="1" x14ac:dyDescent="0.35">
      <c r="E309" s="52"/>
      <c r="F309" s="59"/>
      <c r="H309" s="3"/>
    </row>
    <row r="310" spans="5:8" s="6" customFormat="1" ht="42.65" customHeight="1" x14ac:dyDescent="0.35">
      <c r="E310" s="52"/>
      <c r="F310" s="59"/>
      <c r="H310" s="3"/>
    </row>
    <row r="311" spans="5:8" s="6" customFormat="1" ht="42.65" customHeight="1" x14ac:dyDescent="0.35">
      <c r="E311" s="52"/>
      <c r="F311" s="59"/>
      <c r="H311" s="3"/>
    </row>
    <row r="312" spans="5:8" s="6" customFormat="1" ht="42.65" customHeight="1" x14ac:dyDescent="0.35">
      <c r="E312" s="52"/>
      <c r="F312" s="59"/>
      <c r="H312" s="3"/>
    </row>
    <row r="313" spans="5:8" s="6" customFormat="1" ht="42.65" customHeight="1" x14ac:dyDescent="0.35">
      <c r="E313" s="52"/>
      <c r="F313" s="59"/>
      <c r="H313" s="3"/>
    </row>
    <row r="314" spans="5:8" s="6" customFormat="1" ht="42.65" customHeight="1" x14ac:dyDescent="0.35">
      <c r="E314" s="52"/>
      <c r="F314" s="59"/>
      <c r="H314" s="3"/>
    </row>
    <row r="315" spans="5:8" s="6" customFormat="1" ht="42.65" customHeight="1" x14ac:dyDescent="0.35">
      <c r="E315" s="52"/>
      <c r="F315" s="59"/>
      <c r="H315" s="3"/>
    </row>
    <row r="316" spans="5:8" s="6" customFormat="1" ht="42.65" customHeight="1" x14ac:dyDescent="0.35">
      <c r="E316" s="52"/>
      <c r="F316" s="59"/>
      <c r="H316" s="3"/>
    </row>
    <row r="317" spans="5:8" s="6" customFormat="1" ht="42.65" customHeight="1" x14ac:dyDescent="0.35">
      <c r="E317" s="52"/>
      <c r="F317" s="59"/>
      <c r="H317" s="3"/>
    </row>
    <row r="318" spans="5:8" s="6" customFormat="1" ht="42.65" customHeight="1" x14ac:dyDescent="0.35">
      <c r="E318" s="52"/>
      <c r="F318" s="59"/>
      <c r="H318" s="3"/>
    </row>
    <row r="319" spans="5:8" s="6" customFormat="1" ht="42.65" customHeight="1" x14ac:dyDescent="0.35">
      <c r="E319" s="52"/>
      <c r="F319" s="59"/>
      <c r="H319" s="3"/>
    </row>
    <row r="320" spans="5:8" s="6" customFormat="1" ht="42.65" customHeight="1" x14ac:dyDescent="0.35">
      <c r="E320" s="52"/>
      <c r="F320" s="59"/>
      <c r="H320" s="3"/>
    </row>
    <row r="321" spans="5:8" s="6" customFormat="1" ht="42.65" customHeight="1" x14ac:dyDescent="0.35">
      <c r="E321" s="52"/>
      <c r="F321" s="59"/>
      <c r="H321" s="3"/>
    </row>
    <row r="322" spans="5:8" s="6" customFormat="1" ht="42.65" customHeight="1" x14ac:dyDescent="0.35">
      <c r="E322" s="52"/>
      <c r="F322" s="59"/>
      <c r="H322" s="3"/>
    </row>
    <row r="323" spans="5:8" s="6" customFormat="1" ht="42.65" customHeight="1" x14ac:dyDescent="0.35">
      <c r="E323" s="52"/>
      <c r="F323" s="59"/>
      <c r="H323" s="3"/>
    </row>
    <row r="324" spans="5:8" s="6" customFormat="1" ht="42.65" customHeight="1" x14ac:dyDescent="0.35">
      <c r="E324" s="52"/>
      <c r="F324" s="59"/>
      <c r="H324" s="3"/>
    </row>
    <row r="325" spans="5:8" s="6" customFormat="1" ht="42.65" customHeight="1" x14ac:dyDescent="0.35">
      <c r="E325" s="52"/>
      <c r="F325" s="59"/>
      <c r="H325" s="3"/>
    </row>
    <row r="326" spans="5:8" s="6" customFormat="1" ht="42.65" customHeight="1" x14ac:dyDescent="0.35">
      <c r="E326" s="52"/>
      <c r="F326" s="59"/>
      <c r="H326" s="3"/>
    </row>
    <row r="327" spans="5:8" s="6" customFormat="1" ht="42.65" customHeight="1" x14ac:dyDescent="0.35">
      <c r="E327" s="52"/>
      <c r="F327" s="59"/>
      <c r="H327" s="3"/>
    </row>
    <row r="328" spans="5:8" s="6" customFormat="1" ht="42.65" customHeight="1" x14ac:dyDescent="0.35">
      <c r="E328" s="52"/>
      <c r="F328" s="59"/>
      <c r="H328" s="3"/>
    </row>
    <row r="329" spans="5:8" s="6" customFormat="1" ht="42.65" customHeight="1" x14ac:dyDescent="0.35">
      <c r="E329" s="52"/>
      <c r="F329" s="59"/>
      <c r="H329" s="3"/>
    </row>
    <row r="330" spans="5:8" s="6" customFormat="1" ht="42.65" customHeight="1" x14ac:dyDescent="0.35">
      <c r="E330" s="52"/>
      <c r="F330" s="59"/>
      <c r="H330" s="3"/>
    </row>
    <row r="331" spans="5:8" s="6" customFormat="1" ht="42.65" customHeight="1" x14ac:dyDescent="0.35">
      <c r="E331" s="52"/>
      <c r="F331" s="59"/>
      <c r="H331" s="3"/>
    </row>
    <row r="332" spans="5:8" s="6" customFormat="1" ht="42.65" customHeight="1" x14ac:dyDescent="0.35">
      <c r="E332" s="52"/>
      <c r="F332" s="59"/>
      <c r="H332" s="3"/>
    </row>
    <row r="333" spans="5:8" s="6" customFormat="1" ht="42.65" customHeight="1" x14ac:dyDescent="0.35">
      <c r="E333" s="52"/>
      <c r="F333" s="59"/>
      <c r="H333" s="3"/>
    </row>
    <row r="334" spans="5:8" s="6" customFormat="1" ht="42.65" customHeight="1" x14ac:dyDescent="0.35">
      <c r="E334" s="52"/>
      <c r="F334" s="59"/>
      <c r="H334" s="3"/>
    </row>
    <row r="335" spans="5:8" s="6" customFormat="1" ht="42.65" customHeight="1" x14ac:dyDescent="0.35">
      <c r="E335" s="52"/>
      <c r="F335" s="59"/>
      <c r="H335" s="3"/>
    </row>
    <row r="336" spans="5:8" s="6" customFormat="1" ht="42.65" customHeight="1" x14ac:dyDescent="0.35">
      <c r="E336" s="52"/>
      <c r="F336" s="59"/>
      <c r="H336" s="3"/>
    </row>
    <row r="337" spans="5:8" s="6" customFormat="1" ht="42.65" customHeight="1" x14ac:dyDescent="0.35">
      <c r="E337" s="52"/>
      <c r="F337" s="59"/>
      <c r="H337" s="3"/>
    </row>
    <row r="338" spans="5:8" s="6" customFormat="1" ht="42.65" customHeight="1" x14ac:dyDescent="0.35">
      <c r="E338" s="52"/>
      <c r="F338" s="59"/>
      <c r="H338" s="3"/>
    </row>
    <row r="339" spans="5:8" s="6" customFormat="1" ht="42.65" customHeight="1" x14ac:dyDescent="0.35">
      <c r="E339" s="52"/>
      <c r="F339" s="59"/>
      <c r="H339" s="3"/>
    </row>
    <row r="340" spans="5:8" s="6" customFormat="1" ht="42.65" customHeight="1" x14ac:dyDescent="0.35">
      <c r="E340" s="52"/>
      <c r="F340" s="59"/>
      <c r="H340" s="3"/>
    </row>
    <row r="341" spans="5:8" s="6" customFormat="1" ht="42.65" customHeight="1" x14ac:dyDescent="0.35">
      <c r="E341" s="52"/>
      <c r="F341" s="59"/>
      <c r="H341" s="3"/>
    </row>
    <row r="342" spans="5:8" s="6" customFormat="1" ht="42.65" customHeight="1" x14ac:dyDescent="0.35">
      <c r="E342" s="52"/>
      <c r="F342" s="59"/>
      <c r="H342" s="3"/>
    </row>
    <row r="343" spans="5:8" s="6" customFormat="1" ht="42.65" customHeight="1" x14ac:dyDescent="0.35">
      <c r="E343" s="52"/>
      <c r="F343" s="59"/>
      <c r="H343" s="3"/>
    </row>
    <row r="344" spans="5:8" s="6" customFormat="1" ht="42.65" customHeight="1" x14ac:dyDescent="0.35">
      <c r="E344" s="52"/>
      <c r="F344" s="59"/>
      <c r="H344" s="3"/>
    </row>
    <row r="345" spans="5:8" s="6" customFormat="1" ht="42.65" customHeight="1" x14ac:dyDescent="0.35">
      <c r="E345" s="52"/>
      <c r="F345" s="59"/>
      <c r="H345" s="3"/>
    </row>
    <row r="346" spans="5:8" s="6" customFormat="1" ht="42.65" customHeight="1" x14ac:dyDescent="0.35">
      <c r="E346" s="52"/>
      <c r="F346" s="59"/>
      <c r="H346" s="3"/>
    </row>
    <row r="347" spans="5:8" s="6" customFormat="1" ht="42.65" customHeight="1" x14ac:dyDescent="0.35">
      <c r="E347" s="52"/>
      <c r="F347" s="59"/>
      <c r="H347" s="3"/>
    </row>
    <row r="348" spans="5:8" s="6" customFormat="1" ht="42.65" customHeight="1" x14ac:dyDescent="0.35">
      <c r="E348" s="52"/>
      <c r="F348" s="59"/>
      <c r="H348" s="3"/>
    </row>
    <row r="349" spans="5:8" s="6" customFormat="1" ht="42.65" customHeight="1" x14ac:dyDescent="0.35">
      <c r="E349" s="52"/>
      <c r="F349" s="59"/>
      <c r="H349" s="3"/>
    </row>
    <row r="350" spans="5:8" s="6" customFormat="1" ht="42.65" customHeight="1" x14ac:dyDescent="0.35">
      <c r="E350" s="52"/>
      <c r="F350" s="59"/>
      <c r="H350" s="3"/>
    </row>
    <row r="351" spans="5:8" s="6" customFormat="1" ht="42.65" customHeight="1" x14ac:dyDescent="0.35">
      <c r="E351" s="52"/>
      <c r="F351" s="59"/>
      <c r="H351" s="3"/>
    </row>
    <row r="352" spans="5:8" s="6" customFormat="1" ht="42.65" customHeight="1" x14ac:dyDescent="0.35">
      <c r="E352" s="52"/>
      <c r="F352" s="59"/>
      <c r="H352" s="3"/>
    </row>
    <row r="353" spans="5:8" s="6" customFormat="1" ht="42.65" customHeight="1" x14ac:dyDescent="0.35">
      <c r="E353" s="52"/>
      <c r="F353" s="59"/>
      <c r="H353" s="3"/>
    </row>
    <row r="354" spans="5:8" s="6" customFormat="1" ht="42.65" customHeight="1" x14ac:dyDescent="0.35">
      <c r="E354" s="52"/>
      <c r="F354" s="59"/>
      <c r="H354" s="3"/>
    </row>
    <row r="355" spans="5:8" s="6" customFormat="1" ht="42.65" customHeight="1" x14ac:dyDescent="0.35">
      <c r="E355" s="52"/>
      <c r="F355" s="59"/>
      <c r="H355" s="3"/>
    </row>
    <row r="356" spans="5:8" s="6" customFormat="1" ht="42.65" customHeight="1" x14ac:dyDescent="0.35">
      <c r="E356" s="52"/>
      <c r="F356" s="59"/>
      <c r="H356" s="3"/>
    </row>
    <row r="357" spans="5:8" s="6" customFormat="1" ht="42.65" customHeight="1" x14ac:dyDescent="0.35">
      <c r="E357" s="52"/>
      <c r="F357" s="59"/>
      <c r="H357" s="3"/>
    </row>
    <row r="358" spans="5:8" s="6" customFormat="1" ht="42.65" customHeight="1" x14ac:dyDescent="0.35">
      <c r="E358" s="52"/>
      <c r="F358" s="59"/>
      <c r="H358" s="3"/>
    </row>
    <row r="359" spans="5:8" s="6" customFormat="1" ht="42.65" customHeight="1" x14ac:dyDescent="0.35">
      <c r="E359" s="52"/>
      <c r="F359" s="59"/>
      <c r="H359" s="3"/>
    </row>
    <row r="360" spans="5:8" s="6" customFormat="1" ht="42.65" customHeight="1" x14ac:dyDescent="0.35">
      <c r="E360" s="52"/>
      <c r="F360" s="59"/>
      <c r="H360" s="3"/>
    </row>
    <row r="361" spans="5:8" s="6" customFormat="1" ht="42.65" customHeight="1" x14ac:dyDescent="0.35">
      <c r="E361" s="52"/>
      <c r="F361" s="59"/>
      <c r="H361" s="3"/>
    </row>
    <row r="362" spans="5:8" s="6" customFormat="1" ht="42.65" customHeight="1" x14ac:dyDescent="0.35">
      <c r="E362" s="52"/>
      <c r="F362" s="59"/>
      <c r="H362" s="3"/>
    </row>
    <row r="363" spans="5:8" s="6" customFormat="1" ht="42.65" customHeight="1" x14ac:dyDescent="0.35">
      <c r="E363" s="52"/>
      <c r="F363" s="59"/>
      <c r="H363" s="3"/>
    </row>
    <row r="364" spans="5:8" s="6" customFormat="1" ht="42.65" customHeight="1" x14ac:dyDescent="0.35">
      <c r="E364" s="52"/>
      <c r="F364" s="59"/>
      <c r="H364" s="3"/>
    </row>
    <row r="365" spans="5:8" s="6" customFormat="1" ht="42.65" customHeight="1" x14ac:dyDescent="0.35">
      <c r="E365" s="52"/>
      <c r="F365" s="59"/>
      <c r="H365" s="3"/>
    </row>
    <row r="366" spans="5:8" s="6" customFormat="1" ht="42.65" customHeight="1" x14ac:dyDescent="0.35">
      <c r="E366" s="52"/>
      <c r="F366" s="59"/>
      <c r="H366" s="3"/>
    </row>
    <row r="367" spans="5:8" s="6" customFormat="1" ht="42.65" customHeight="1" x14ac:dyDescent="0.35">
      <c r="E367" s="52"/>
      <c r="F367" s="59"/>
      <c r="H367" s="3"/>
    </row>
    <row r="368" spans="5:8" s="6" customFormat="1" ht="42.65" customHeight="1" x14ac:dyDescent="0.35">
      <c r="E368" s="52"/>
      <c r="F368" s="59"/>
      <c r="H368" s="3"/>
    </row>
    <row r="369" spans="5:8" s="6" customFormat="1" ht="42.65" customHeight="1" x14ac:dyDescent="0.35">
      <c r="E369" s="52"/>
      <c r="F369" s="59"/>
      <c r="H369" s="3"/>
    </row>
    <row r="370" spans="5:8" s="6" customFormat="1" ht="42.65" customHeight="1" x14ac:dyDescent="0.35">
      <c r="E370" s="52"/>
      <c r="F370" s="59"/>
      <c r="H370" s="3"/>
    </row>
    <row r="371" spans="5:8" s="6" customFormat="1" ht="42.65" customHeight="1" x14ac:dyDescent="0.35">
      <c r="E371" s="52"/>
      <c r="F371" s="59"/>
      <c r="H371" s="3"/>
    </row>
    <row r="372" spans="5:8" s="6" customFormat="1" ht="42.65" customHeight="1" x14ac:dyDescent="0.35">
      <c r="E372" s="52"/>
      <c r="F372" s="59"/>
      <c r="H372" s="3"/>
    </row>
    <row r="373" spans="5:8" s="6" customFormat="1" ht="42.65" customHeight="1" x14ac:dyDescent="0.35">
      <c r="E373" s="52"/>
      <c r="F373" s="59"/>
      <c r="H373" s="3"/>
    </row>
    <row r="374" spans="5:8" s="6" customFormat="1" ht="42.65" customHeight="1" x14ac:dyDescent="0.35">
      <c r="E374" s="52"/>
      <c r="F374" s="59"/>
      <c r="H374" s="3"/>
    </row>
    <row r="375" spans="5:8" s="6" customFormat="1" ht="42.65" customHeight="1" x14ac:dyDescent="0.35">
      <c r="E375" s="52"/>
      <c r="F375" s="59"/>
      <c r="H375" s="3"/>
    </row>
    <row r="376" spans="5:8" s="6" customFormat="1" ht="42.65" customHeight="1" x14ac:dyDescent="0.35">
      <c r="E376" s="52"/>
      <c r="F376" s="59"/>
      <c r="H376" s="3"/>
    </row>
    <row r="377" spans="5:8" s="6" customFormat="1" ht="42.65" customHeight="1" x14ac:dyDescent="0.35">
      <c r="E377" s="52"/>
      <c r="F377" s="59"/>
      <c r="H377" s="3"/>
    </row>
    <row r="378" spans="5:8" s="6" customFormat="1" ht="42.65" customHeight="1" x14ac:dyDescent="0.35">
      <c r="E378" s="52"/>
      <c r="F378" s="59"/>
      <c r="H378" s="3"/>
    </row>
    <row r="379" spans="5:8" s="6" customFormat="1" ht="42.65" customHeight="1" x14ac:dyDescent="0.35">
      <c r="E379" s="52"/>
      <c r="F379" s="59"/>
      <c r="H379" s="3"/>
    </row>
    <row r="380" spans="5:8" s="6" customFormat="1" ht="42.65" customHeight="1" x14ac:dyDescent="0.35">
      <c r="E380" s="52"/>
      <c r="F380" s="59"/>
      <c r="H380" s="3"/>
    </row>
    <row r="381" spans="5:8" s="6" customFormat="1" ht="42.65" customHeight="1" x14ac:dyDescent="0.35">
      <c r="E381" s="52"/>
      <c r="F381" s="59"/>
      <c r="H381" s="3"/>
    </row>
    <row r="382" spans="5:8" s="6" customFormat="1" ht="42.65" customHeight="1" x14ac:dyDescent="0.35">
      <c r="E382" s="52"/>
      <c r="F382" s="59"/>
      <c r="H382" s="3"/>
    </row>
    <row r="383" spans="5:8" s="6" customFormat="1" ht="42.65" customHeight="1" x14ac:dyDescent="0.35">
      <c r="E383" s="52"/>
      <c r="F383" s="59"/>
      <c r="H383" s="3"/>
    </row>
    <row r="384" spans="5:8" s="6" customFormat="1" ht="42.65" customHeight="1" x14ac:dyDescent="0.35">
      <c r="E384" s="52"/>
      <c r="F384" s="59"/>
      <c r="H384" s="3"/>
    </row>
    <row r="385" spans="5:8" s="6" customFormat="1" ht="42.65" customHeight="1" x14ac:dyDescent="0.35">
      <c r="E385" s="52"/>
      <c r="F385" s="59"/>
      <c r="H385" s="3"/>
    </row>
    <row r="386" spans="5:8" s="6" customFormat="1" ht="42.65" customHeight="1" x14ac:dyDescent="0.35">
      <c r="E386" s="52"/>
      <c r="F386" s="59"/>
      <c r="H386" s="3"/>
    </row>
    <row r="387" spans="5:8" s="6" customFormat="1" ht="42.65" customHeight="1" x14ac:dyDescent="0.35">
      <c r="E387" s="52"/>
      <c r="F387" s="59"/>
      <c r="H387" s="3"/>
    </row>
    <row r="388" spans="5:8" s="6" customFormat="1" ht="42.65" customHeight="1" x14ac:dyDescent="0.35">
      <c r="E388" s="52"/>
      <c r="F388" s="59"/>
      <c r="H388" s="3"/>
    </row>
    <row r="389" spans="5:8" s="6" customFormat="1" ht="42.65" customHeight="1" x14ac:dyDescent="0.35">
      <c r="E389" s="52"/>
      <c r="F389" s="59"/>
      <c r="H389" s="3"/>
    </row>
    <row r="390" spans="5:8" s="6" customFormat="1" ht="42.65" customHeight="1" x14ac:dyDescent="0.35">
      <c r="E390" s="52"/>
      <c r="F390" s="59"/>
      <c r="H390" s="3"/>
    </row>
    <row r="391" spans="5:8" s="6" customFormat="1" ht="42.65" customHeight="1" x14ac:dyDescent="0.35">
      <c r="E391" s="52"/>
      <c r="F391" s="59"/>
      <c r="H391" s="3"/>
    </row>
    <row r="392" spans="5:8" s="6" customFormat="1" ht="42.65" customHeight="1" x14ac:dyDescent="0.35">
      <c r="E392" s="52"/>
      <c r="F392" s="59"/>
      <c r="H392" s="3"/>
    </row>
    <row r="393" spans="5:8" s="6" customFormat="1" ht="42.65" customHeight="1" x14ac:dyDescent="0.35">
      <c r="E393" s="52"/>
      <c r="F393" s="59"/>
      <c r="H393" s="3"/>
    </row>
    <row r="394" spans="5:8" s="6" customFormat="1" ht="42.65" customHeight="1" x14ac:dyDescent="0.35">
      <c r="E394" s="52"/>
      <c r="F394" s="59"/>
      <c r="H394" s="3"/>
    </row>
    <row r="395" spans="5:8" s="6" customFormat="1" ht="42.65" customHeight="1" x14ac:dyDescent="0.35">
      <c r="E395" s="52"/>
      <c r="F395" s="59"/>
      <c r="H395" s="3"/>
    </row>
    <row r="396" spans="5:8" s="6" customFormat="1" ht="42.65" customHeight="1" x14ac:dyDescent="0.35">
      <c r="E396" s="52"/>
      <c r="F396" s="59"/>
      <c r="H396" s="3"/>
    </row>
    <row r="397" spans="5:8" s="6" customFormat="1" ht="42.65" customHeight="1" x14ac:dyDescent="0.35">
      <c r="E397" s="52"/>
      <c r="F397" s="59"/>
      <c r="H397" s="3"/>
    </row>
    <row r="398" spans="5:8" s="6" customFormat="1" ht="42.65" customHeight="1" x14ac:dyDescent="0.35">
      <c r="E398" s="52"/>
      <c r="F398" s="59"/>
      <c r="H398" s="3"/>
    </row>
    <row r="399" spans="5:8" s="6" customFormat="1" ht="42.65" customHeight="1" x14ac:dyDescent="0.35">
      <c r="E399" s="52"/>
      <c r="F399" s="59"/>
      <c r="H399" s="3"/>
    </row>
    <row r="400" spans="5:8" s="6" customFormat="1" ht="42.65" customHeight="1" x14ac:dyDescent="0.35">
      <c r="E400" s="52"/>
      <c r="F400" s="59"/>
      <c r="H400" s="3"/>
    </row>
    <row r="401" spans="5:8" s="6" customFormat="1" ht="42.65" customHeight="1" x14ac:dyDescent="0.35">
      <c r="E401" s="52"/>
      <c r="F401" s="59"/>
      <c r="H401" s="3"/>
    </row>
    <row r="402" spans="5:8" s="6" customFormat="1" ht="42.65" customHeight="1" x14ac:dyDescent="0.35">
      <c r="E402" s="52"/>
      <c r="F402" s="59"/>
      <c r="H402" s="3"/>
    </row>
    <row r="403" spans="5:8" s="6" customFormat="1" ht="42.65" customHeight="1" x14ac:dyDescent="0.35">
      <c r="E403" s="52"/>
      <c r="F403" s="59"/>
      <c r="H403" s="3"/>
    </row>
    <row r="404" spans="5:8" s="6" customFormat="1" ht="42.65" customHeight="1" x14ac:dyDescent="0.35">
      <c r="E404" s="52"/>
      <c r="F404" s="59"/>
      <c r="H404" s="3"/>
    </row>
    <row r="405" spans="5:8" s="6" customFormat="1" ht="42.65" customHeight="1" x14ac:dyDescent="0.35">
      <c r="E405" s="52"/>
      <c r="F405" s="59"/>
      <c r="H405" s="3"/>
    </row>
    <row r="406" spans="5:8" s="6" customFormat="1" ht="42.65" customHeight="1" x14ac:dyDescent="0.35">
      <c r="E406" s="52"/>
      <c r="F406" s="59"/>
      <c r="H406" s="3"/>
    </row>
    <row r="407" spans="5:8" s="6" customFormat="1" ht="42.65" customHeight="1" x14ac:dyDescent="0.35">
      <c r="E407" s="52"/>
      <c r="F407" s="59"/>
      <c r="H407" s="3"/>
    </row>
    <row r="408" spans="5:8" s="6" customFormat="1" ht="42.65" customHeight="1" x14ac:dyDescent="0.35">
      <c r="E408" s="52"/>
      <c r="F408" s="59"/>
      <c r="H408" s="3"/>
    </row>
    <row r="409" spans="5:8" s="6" customFormat="1" ht="42.65" customHeight="1" x14ac:dyDescent="0.35">
      <c r="E409" s="52"/>
      <c r="F409" s="59"/>
      <c r="H409" s="3"/>
    </row>
    <row r="410" spans="5:8" s="6" customFormat="1" ht="42.65" customHeight="1" x14ac:dyDescent="0.35">
      <c r="E410" s="52"/>
      <c r="F410" s="59"/>
      <c r="H410" s="3"/>
    </row>
    <row r="411" spans="5:8" s="6" customFormat="1" ht="42.65" customHeight="1" x14ac:dyDescent="0.35">
      <c r="E411" s="52"/>
      <c r="F411" s="59"/>
      <c r="H411" s="3"/>
    </row>
    <row r="412" spans="5:8" s="6" customFormat="1" ht="42.65" customHeight="1" x14ac:dyDescent="0.35">
      <c r="E412" s="52"/>
      <c r="F412" s="59"/>
      <c r="H412" s="3"/>
    </row>
    <row r="413" spans="5:8" s="6" customFormat="1" ht="42.65" customHeight="1" x14ac:dyDescent="0.35">
      <c r="E413" s="52"/>
      <c r="F413" s="59"/>
      <c r="H413" s="3"/>
    </row>
    <row r="414" spans="5:8" s="6" customFormat="1" ht="42.65" customHeight="1" x14ac:dyDescent="0.35">
      <c r="E414" s="52"/>
      <c r="F414" s="59"/>
      <c r="H414" s="3"/>
    </row>
    <row r="415" spans="5:8" s="6" customFormat="1" ht="42.65" customHeight="1" x14ac:dyDescent="0.35">
      <c r="E415" s="52"/>
      <c r="F415" s="59"/>
      <c r="H415" s="3"/>
    </row>
    <row r="416" spans="5:8" s="6" customFormat="1" ht="42.65" customHeight="1" x14ac:dyDescent="0.35">
      <c r="E416" s="52"/>
      <c r="F416" s="59"/>
      <c r="H416" s="3"/>
    </row>
    <row r="417" spans="5:8" s="6" customFormat="1" ht="42.65" customHeight="1" x14ac:dyDescent="0.35">
      <c r="E417" s="52"/>
      <c r="F417" s="59"/>
      <c r="H417" s="3"/>
    </row>
    <row r="418" spans="5:8" s="6" customFormat="1" ht="42.65" customHeight="1" x14ac:dyDescent="0.35">
      <c r="E418" s="52"/>
      <c r="F418" s="59"/>
      <c r="H418" s="3"/>
    </row>
    <row r="419" spans="5:8" s="6" customFormat="1" ht="42.65" customHeight="1" x14ac:dyDescent="0.35">
      <c r="E419" s="52"/>
      <c r="F419" s="59"/>
      <c r="H419" s="3"/>
    </row>
    <row r="420" spans="5:8" s="6" customFormat="1" ht="42.65" customHeight="1" x14ac:dyDescent="0.35">
      <c r="E420" s="52"/>
      <c r="F420" s="59"/>
      <c r="H420" s="3"/>
    </row>
    <row r="421" spans="5:8" s="6" customFormat="1" ht="42.65" customHeight="1" x14ac:dyDescent="0.35">
      <c r="E421" s="52"/>
      <c r="F421" s="59"/>
      <c r="H421" s="3"/>
    </row>
    <row r="422" spans="5:8" s="6" customFormat="1" ht="42.65" customHeight="1" x14ac:dyDescent="0.35">
      <c r="E422" s="52"/>
      <c r="F422" s="59"/>
      <c r="H422" s="3"/>
    </row>
    <row r="423" spans="5:8" s="6" customFormat="1" ht="42.65" customHeight="1" x14ac:dyDescent="0.35">
      <c r="E423" s="52"/>
      <c r="F423" s="59"/>
      <c r="H423" s="3"/>
    </row>
    <row r="424" spans="5:8" s="6" customFormat="1" ht="42.65" customHeight="1" x14ac:dyDescent="0.35">
      <c r="E424" s="52"/>
      <c r="F424" s="59"/>
      <c r="H424" s="3"/>
    </row>
    <row r="425" spans="5:8" s="6" customFormat="1" ht="42.65" customHeight="1" x14ac:dyDescent="0.35">
      <c r="E425" s="52"/>
      <c r="F425" s="59"/>
      <c r="H425" s="3"/>
    </row>
    <row r="426" spans="5:8" s="6" customFormat="1" ht="42.65" customHeight="1" x14ac:dyDescent="0.35">
      <c r="E426" s="52"/>
      <c r="F426" s="59"/>
      <c r="H426" s="3"/>
    </row>
    <row r="427" spans="5:8" s="6" customFormat="1" ht="42.65" customHeight="1" x14ac:dyDescent="0.35">
      <c r="E427" s="52"/>
      <c r="F427" s="59"/>
      <c r="H427" s="3"/>
    </row>
    <row r="428" spans="5:8" s="6" customFormat="1" ht="42.65" customHeight="1" x14ac:dyDescent="0.35">
      <c r="E428" s="52"/>
      <c r="F428" s="59"/>
      <c r="H428" s="3"/>
    </row>
    <row r="429" spans="5:8" s="6" customFormat="1" ht="42.65" customHeight="1" x14ac:dyDescent="0.35">
      <c r="E429" s="52"/>
      <c r="F429" s="59"/>
      <c r="H429" s="3"/>
    </row>
    <row r="430" spans="5:8" s="6" customFormat="1" ht="42.65" customHeight="1" x14ac:dyDescent="0.35">
      <c r="E430" s="52"/>
      <c r="F430" s="59"/>
      <c r="H430" s="3"/>
    </row>
    <row r="431" spans="5:8" s="6" customFormat="1" ht="42.65" customHeight="1" x14ac:dyDescent="0.35">
      <c r="E431" s="52"/>
      <c r="F431" s="59"/>
      <c r="H431" s="3"/>
    </row>
    <row r="432" spans="5:8" s="6" customFormat="1" ht="42.65" customHeight="1" x14ac:dyDescent="0.35">
      <c r="E432" s="52"/>
      <c r="F432" s="59"/>
      <c r="H432" s="3"/>
    </row>
    <row r="433" spans="5:8" s="6" customFormat="1" ht="42.65" customHeight="1" x14ac:dyDescent="0.35">
      <c r="E433" s="52"/>
      <c r="F433" s="59"/>
      <c r="H433" s="3"/>
    </row>
    <row r="434" spans="5:8" s="6" customFormat="1" ht="42.65" customHeight="1" x14ac:dyDescent="0.35">
      <c r="E434" s="52"/>
      <c r="F434" s="59"/>
      <c r="H434" s="3"/>
    </row>
    <row r="435" spans="5:8" s="6" customFormat="1" ht="42.65" customHeight="1" x14ac:dyDescent="0.35">
      <c r="E435" s="52"/>
      <c r="F435" s="59"/>
      <c r="H435" s="3"/>
    </row>
    <row r="436" spans="5:8" s="6" customFormat="1" ht="42.65" customHeight="1" x14ac:dyDescent="0.35">
      <c r="E436" s="52"/>
      <c r="F436" s="59"/>
      <c r="H436" s="3"/>
    </row>
    <row r="437" spans="5:8" s="6" customFormat="1" ht="42.65" customHeight="1" x14ac:dyDescent="0.35">
      <c r="E437" s="52"/>
      <c r="F437" s="59"/>
      <c r="H437" s="3"/>
    </row>
    <row r="438" spans="5:8" s="6" customFormat="1" ht="42.65" customHeight="1" x14ac:dyDescent="0.35">
      <c r="E438" s="52"/>
      <c r="F438" s="59"/>
      <c r="H438" s="3"/>
    </row>
    <row r="439" spans="5:8" s="6" customFormat="1" ht="42.65" customHeight="1" x14ac:dyDescent="0.35">
      <c r="E439" s="52"/>
      <c r="F439" s="59"/>
      <c r="H439" s="3"/>
    </row>
    <row r="440" spans="5:8" s="6" customFormat="1" ht="42.65" customHeight="1" x14ac:dyDescent="0.35">
      <c r="E440" s="52"/>
      <c r="F440" s="59"/>
      <c r="H440" s="3"/>
    </row>
    <row r="441" spans="5:8" s="6" customFormat="1" ht="42.65" customHeight="1" x14ac:dyDescent="0.35">
      <c r="E441" s="52"/>
      <c r="F441" s="59"/>
      <c r="H441" s="3"/>
    </row>
    <row r="442" spans="5:8" s="6" customFormat="1" ht="42.65" customHeight="1" x14ac:dyDescent="0.35">
      <c r="E442" s="52"/>
      <c r="F442" s="59"/>
      <c r="H442" s="3"/>
    </row>
    <row r="443" spans="5:8" s="6" customFormat="1" ht="42.65" customHeight="1" x14ac:dyDescent="0.35">
      <c r="E443" s="52"/>
      <c r="F443" s="59"/>
      <c r="H443" s="3"/>
    </row>
    <row r="444" spans="5:8" s="6" customFormat="1" ht="42.65" customHeight="1" x14ac:dyDescent="0.35">
      <c r="E444" s="52"/>
      <c r="F444" s="59"/>
      <c r="H444" s="3"/>
    </row>
    <row r="445" spans="5:8" s="6" customFormat="1" ht="42.65" customHeight="1" x14ac:dyDescent="0.35">
      <c r="E445" s="52"/>
      <c r="F445" s="59"/>
      <c r="H445" s="3"/>
    </row>
    <row r="446" spans="5:8" s="6" customFormat="1" ht="42.65" customHeight="1" x14ac:dyDescent="0.35">
      <c r="E446" s="52"/>
      <c r="F446" s="59"/>
      <c r="H446" s="3"/>
    </row>
    <row r="447" spans="5:8" s="6" customFormat="1" ht="42.65" customHeight="1" x14ac:dyDescent="0.35">
      <c r="E447" s="52"/>
      <c r="F447" s="59"/>
      <c r="H447" s="3"/>
    </row>
    <row r="448" spans="5:8" s="6" customFormat="1" ht="42.65" customHeight="1" x14ac:dyDescent="0.35">
      <c r="E448" s="52"/>
      <c r="F448" s="59"/>
      <c r="H448" s="3"/>
    </row>
    <row r="449" spans="5:8" s="6" customFormat="1" ht="42.65" customHeight="1" x14ac:dyDescent="0.35">
      <c r="E449" s="52"/>
      <c r="F449" s="59"/>
      <c r="H449" s="3"/>
    </row>
    <row r="450" spans="5:8" s="6" customFormat="1" ht="42.65" customHeight="1" x14ac:dyDescent="0.35">
      <c r="E450" s="52"/>
      <c r="F450" s="59"/>
      <c r="H450" s="3"/>
    </row>
    <row r="451" spans="5:8" s="6" customFormat="1" ht="42.65" customHeight="1" x14ac:dyDescent="0.35">
      <c r="E451" s="52"/>
      <c r="F451" s="59"/>
      <c r="H451" s="3"/>
    </row>
    <row r="452" spans="5:8" s="6" customFormat="1" ht="42.65" customHeight="1" x14ac:dyDescent="0.35">
      <c r="E452" s="52"/>
      <c r="F452" s="59"/>
      <c r="H452" s="3"/>
    </row>
    <row r="453" spans="5:8" s="6" customFormat="1" ht="42.65" customHeight="1" x14ac:dyDescent="0.35">
      <c r="E453" s="52"/>
      <c r="F453" s="59"/>
      <c r="H453" s="3"/>
    </row>
    <row r="454" spans="5:8" s="6" customFormat="1" ht="42.65" customHeight="1" x14ac:dyDescent="0.35">
      <c r="E454" s="52"/>
      <c r="F454" s="59"/>
      <c r="H454" s="3"/>
    </row>
    <row r="455" spans="5:8" s="6" customFormat="1" ht="42.65" customHeight="1" x14ac:dyDescent="0.35">
      <c r="E455" s="52"/>
      <c r="F455" s="59"/>
      <c r="H455" s="3"/>
    </row>
    <row r="456" spans="5:8" s="6" customFormat="1" ht="42.65" customHeight="1" x14ac:dyDescent="0.35">
      <c r="E456" s="52"/>
      <c r="F456" s="59"/>
      <c r="H456" s="3"/>
    </row>
    <row r="457" spans="5:8" s="6" customFormat="1" ht="42.65" customHeight="1" x14ac:dyDescent="0.35">
      <c r="E457" s="52"/>
      <c r="F457" s="59"/>
      <c r="H457" s="3"/>
    </row>
    <row r="458" spans="5:8" s="6" customFormat="1" ht="42.65" customHeight="1" x14ac:dyDescent="0.35">
      <c r="E458" s="52"/>
      <c r="F458" s="59"/>
      <c r="H458" s="3"/>
    </row>
    <row r="459" spans="5:8" s="6" customFormat="1" ht="42.65" customHeight="1" x14ac:dyDescent="0.35">
      <c r="E459" s="52"/>
      <c r="F459" s="59"/>
      <c r="H459" s="3"/>
    </row>
    <row r="460" spans="5:8" s="6" customFormat="1" ht="42.65" customHeight="1" x14ac:dyDescent="0.35">
      <c r="E460" s="52"/>
      <c r="F460" s="59"/>
      <c r="H460" s="3"/>
    </row>
    <row r="461" spans="5:8" s="6" customFormat="1" ht="42.65" customHeight="1" x14ac:dyDescent="0.35">
      <c r="E461" s="52"/>
      <c r="F461" s="59"/>
      <c r="H461" s="3"/>
    </row>
    <row r="462" spans="5:8" s="6" customFormat="1" ht="42.65" customHeight="1" x14ac:dyDescent="0.35">
      <c r="E462" s="52"/>
      <c r="F462" s="59"/>
      <c r="H462" s="3"/>
    </row>
    <row r="463" spans="5:8" s="6" customFormat="1" ht="42.65" customHeight="1" x14ac:dyDescent="0.35">
      <c r="E463" s="52"/>
      <c r="F463" s="59"/>
      <c r="H463" s="3"/>
    </row>
    <row r="464" spans="5:8" s="6" customFormat="1" ht="42.65" customHeight="1" x14ac:dyDescent="0.35">
      <c r="E464" s="52"/>
      <c r="F464" s="59"/>
      <c r="H464" s="3"/>
    </row>
    <row r="465" spans="5:8" s="6" customFormat="1" ht="42.65" customHeight="1" x14ac:dyDescent="0.35">
      <c r="E465" s="52"/>
      <c r="F465" s="59"/>
      <c r="H465" s="3"/>
    </row>
    <row r="466" spans="5:8" s="6" customFormat="1" ht="42.65" customHeight="1" x14ac:dyDescent="0.35">
      <c r="E466" s="52"/>
      <c r="F466" s="59"/>
      <c r="H466" s="3"/>
    </row>
    <row r="467" spans="5:8" s="6" customFormat="1" ht="42.65" customHeight="1" x14ac:dyDescent="0.35">
      <c r="E467" s="52"/>
      <c r="F467" s="59"/>
      <c r="H467" s="3"/>
    </row>
    <row r="468" spans="5:8" s="6" customFormat="1" ht="42.65" customHeight="1" x14ac:dyDescent="0.35">
      <c r="E468" s="52"/>
      <c r="F468" s="59"/>
      <c r="H468" s="3"/>
    </row>
    <row r="469" spans="5:8" s="6" customFormat="1" ht="42.65" customHeight="1" x14ac:dyDescent="0.35">
      <c r="E469" s="52"/>
      <c r="F469" s="59"/>
      <c r="H469" s="3"/>
    </row>
    <row r="470" spans="5:8" s="6" customFormat="1" ht="42.65" customHeight="1" x14ac:dyDescent="0.35">
      <c r="E470" s="52"/>
      <c r="F470" s="59"/>
      <c r="H470" s="3"/>
    </row>
    <row r="471" spans="5:8" s="6" customFormat="1" ht="42.65" customHeight="1" x14ac:dyDescent="0.35">
      <c r="E471" s="52"/>
      <c r="F471" s="59"/>
      <c r="H471" s="3"/>
    </row>
    <row r="472" spans="5:8" s="6" customFormat="1" ht="42.65" customHeight="1" x14ac:dyDescent="0.35">
      <c r="E472" s="52"/>
      <c r="F472" s="59"/>
      <c r="H472" s="3"/>
    </row>
    <row r="473" spans="5:8" s="6" customFormat="1" ht="42.65" customHeight="1" x14ac:dyDescent="0.35">
      <c r="E473" s="52"/>
      <c r="F473" s="59"/>
      <c r="H473" s="3"/>
    </row>
    <row r="474" spans="5:8" s="6" customFormat="1" ht="42.65" customHeight="1" x14ac:dyDescent="0.35">
      <c r="E474" s="52"/>
      <c r="F474" s="59"/>
      <c r="H474" s="3"/>
    </row>
    <row r="475" spans="5:8" s="6" customFormat="1" ht="42.65" customHeight="1" x14ac:dyDescent="0.35">
      <c r="E475" s="52"/>
      <c r="F475" s="59"/>
      <c r="H475" s="3"/>
    </row>
    <row r="476" spans="5:8" s="6" customFormat="1" ht="42.65" customHeight="1" x14ac:dyDescent="0.35">
      <c r="E476" s="52"/>
      <c r="F476" s="59"/>
      <c r="H476" s="3"/>
    </row>
    <row r="477" spans="5:8" s="6" customFormat="1" ht="42.65" customHeight="1" x14ac:dyDescent="0.35">
      <c r="E477" s="52"/>
      <c r="F477" s="59"/>
      <c r="H477" s="3"/>
    </row>
    <row r="478" spans="5:8" s="6" customFormat="1" ht="42.65" customHeight="1" x14ac:dyDescent="0.35">
      <c r="E478" s="52"/>
      <c r="F478" s="59"/>
      <c r="H478" s="3"/>
    </row>
    <row r="479" spans="5:8" s="6" customFormat="1" ht="42.65" customHeight="1" x14ac:dyDescent="0.35">
      <c r="E479" s="52"/>
      <c r="F479" s="59"/>
      <c r="H479" s="3"/>
    </row>
    <row r="480" spans="5:8" s="6" customFormat="1" ht="42.65" customHeight="1" x14ac:dyDescent="0.35">
      <c r="E480" s="52"/>
      <c r="F480" s="59"/>
      <c r="H480" s="3"/>
    </row>
    <row r="481" spans="5:8" s="6" customFormat="1" ht="42.65" customHeight="1" x14ac:dyDescent="0.35">
      <c r="E481" s="52"/>
      <c r="F481" s="59"/>
      <c r="H481" s="3"/>
    </row>
    <row r="482" spans="5:8" s="6" customFormat="1" ht="42.65" customHeight="1" x14ac:dyDescent="0.35">
      <c r="E482" s="52"/>
      <c r="F482" s="59"/>
      <c r="H482" s="3"/>
    </row>
    <row r="483" spans="5:8" s="6" customFormat="1" ht="42.65" customHeight="1" x14ac:dyDescent="0.35">
      <c r="E483" s="52"/>
      <c r="F483" s="59"/>
      <c r="H483" s="3"/>
    </row>
    <row r="484" spans="5:8" s="6" customFormat="1" ht="42.65" customHeight="1" x14ac:dyDescent="0.35">
      <c r="E484" s="52"/>
      <c r="F484" s="59"/>
      <c r="H484" s="3"/>
    </row>
    <row r="485" spans="5:8" s="6" customFormat="1" ht="42.65" customHeight="1" x14ac:dyDescent="0.35">
      <c r="E485" s="52"/>
      <c r="F485" s="59"/>
      <c r="H485" s="3"/>
    </row>
    <row r="486" spans="5:8" s="6" customFormat="1" ht="42.65" customHeight="1" x14ac:dyDescent="0.35">
      <c r="E486" s="52"/>
      <c r="F486" s="59"/>
      <c r="H486" s="3"/>
    </row>
    <row r="487" spans="5:8" s="6" customFormat="1" ht="42.65" customHeight="1" x14ac:dyDescent="0.35">
      <c r="E487" s="52"/>
      <c r="F487" s="59"/>
      <c r="H487" s="3"/>
    </row>
    <row r="488" spans="5:8" s="6" customFormat="1" ht="42.65" customHeight="1" x14ac:dyDescent="0.35">
      <c r="E488" s="52"/>
      <c r="F488" s="59"/>
      <c r="H488" s="3"/>
    </row>
    <row r="489" spans="5:8" s="6" customFormat="1" ht="42.65" customHeight="1" x14ac:dyDescent="0.35">
      <c r="E489" s="52"/>
      <c r="F489" s="59"/>
      <c r="H489" s="3"/>
    </row>
    <row r="490" spans="5:8" s="6" customFormat="1" ht="42.65" customHeight="1" x14ac:dyDescent="0.35">
      <c r="E490" s="52"/>
      <c r="F490" s="59"/>
      <c r="H490" s="3"/>
    </row>
    <row r="491" spans="5:8" s="6" customFormat="1" ht="42.65" customHeight="1" x14ac:dyDescent="0.35">
      <c r="E491" s="52"/>
      <c r="F491" s="59"/>
      <c r="H491" s="3"/>
    </row>
    <row r="492" spans="5:8" s="6" customFormat="1" ht="42.65" customHeight="1" x14ac:dyDescent="0.35">
      <c r="E492" s="52"/>
      <c r="F492" s="59"/>
      <c r="H492" s="3"/>
    </row>
    <row r="493" spans="5:8" s="6" customFormat="1" ht="42.65" customHeight="1" x14ac:dyDescent="0.35">
      <c r="E493" s="52"/>
      <c r="F493" s="59"/>
      <c r="H493" s="3"/>
    </row>
    <row r="494" spans="5:8" s="6" customFormat="1" ht="42.65" customHeight="1" x14ac:dyDescent="0.35">
      <c r="E494" s="52"/>
      <c r="F494" s="59"/>
      <c r="H494" s="3"/>
    </row>
    <row r="495" spans="5:8" s="6" customFormat="1" ht="42.65" customHeight="1" x14ac:dyDescent="0.35">
      <c r="E495" s="52"/>
      <c r="F495" s="59"/>
      <c r="H495" s="3"/>
    </row>
    <row r="496" spans="5:8" s="6" customFormat="1" ht="42.65" customHeight="1" x14ac:dyDescent="0.35">
      <c r="E496" s="52"/>
      <c r="F496" s="59"/>
      <c r="H496" s="3"/>
    </row>
    <row r="497" spans="5:8" s="6" customFormat="1" ht="42.65" customHeight="1" x14ac:dyDescent="0.35">
      <c r="E497" s="52"/>
      <c r="F497" s="59"/>
      <c r="H497" s="3"/>
    </row>
    <row r="498" spans="5:8" s="6" customFormat="1" ht="42.65" customHeight="1" x14ac:dyDescent="0.35">
      <c r="E498" s="52"/>
      <c r="F498" s="59"/>
      <c r="H498" s="3"/>
    </row>
    <row r="499" spans="5:8" s="6" customFormat="1" ht="42.65" customHeight="1" x14ac:dyDescent="0.35">
      <c r="E499" s="52"/>
      <c r="F499" s="59"/>
      <c r="H499" s="3"/>
    </row>
    <row r="500" spans="5:8" s="6" customFormat="1" ht="42.65" customHeight="1" x14ac:dyDescent="0.35">
      <c r="E500" s="52"/>
      <c r="F500" s="59"/>
      <c r="H500" s="3"/>
    </row>
    <row r="501" spans="5:8" s="6" customFormat="1" ht="42.65" customHeight="1" x14ac:dyDescent="0.35">
      <c r="E501" s="52"/>
      <c r="F501" s="59"/>
      <c r="H501" s="3"/>
    </row>
    <row r="502" spans="5:8" s="6" customFormat="1" ht="42.65" customHeight="1" x14ac:dyDescent="0.35">
      <c r="E502" s="52"/>
      <c r="F502" s="59"/>
      <c r="H502" s="3"/>
    </row>
    <row r="503" spans="5:8" s="6" customFormat="1" ht="42.65" customHeight="1" x14ac:dyDescent="0.35">
      <c r="E503" s="52"/>
      <c r="F503" s="59"/>
      <c r="H503" s="3"/>
    </row>
    <row r="504" spans="5:8" s="6" customFormat="1" ht="42.65" customHeight="1" x14ac:dyDescent="0.35">
      <c r="E504" s="52"/>
      <c r="F504" s="59"/>
      <c r="H504" s="3"/>
    </row>
    <row r="505" spans="5:8" s="6" customFormat="1" ht="42.65" customHeight="1" x14ac:dyDescent="0.35">
      <c r="E505" s="52"/>
      <c r="F505" s="59"/>
      <c r="H505" s="3"/>
    </row>
    <row r="506" spans="5:8" s="6" customFormat="1" ht="42.65" customHeight="1" x14ac:dyDescent="0.35">
      <c r="E506" s="52"/>
      <c r="F506" s="59"/>
      <c r="H506" s="3"/>
    </row>
    <row r="507" spans="5:8" s="6" customFormat="1" ht="42.65" customHeight="1" x14ac:dyDescent="0.35">
      <c r="E507" s="52"/>
      <c r="F507" s="59"/>
      <c r="H507" s="3"/>
    </row>
    <row r="508" spans="5:8" s="6" customFormat="1" ht="42.65" customHeight="1" x14ac:dyDescent="0.35">
      <c r="E508" s="52"/>
      <c r="F508" s="59"/>
      <c r="H508" s="3"/>
    </row>
    <row r="509" spans="5:8" s="6" customFormat="1" ht="42.65" customHeight="1" x14ac:dyDescent="0.35">
      <c r="E509" s="52"/>
      <c r="F509" s="59"/>
      <c r="H509" s="3"/>
    </row>
    <row r="510" spans="5:8" s="6" customFormat="1" ht="42.65" customHeight="1" x14ac:dyDescent="0.35">
      <c r="E510" s="52"/>
      <c r="F510" s="59"/>
      <c r="H510" s="3"/>
    </row>
    <row r="511" spans="5:8" s="6" customFormat="1" ht="42.65" customHeight="1" x14ac:dyDescent="0.35">
      <c r="E511" s="52"/>
      <c r="F511" s="59"/>
      <c r="H511" s="3"/>
    </row>
    <row r="512" spans="5:8" s="6" customFormat="1" ht="42.65" customHeight="1" x14ac:dyDescent="0.35">
      <c r="E512" s="52"/>
      <c r="F512" s="59"/>
      <c r="H512" s="3"/>
    </row>
    <row r="513" spans="5:8" s="6" customFormat="1" ht="42.65" customHeight="1" x14ac:dyDescent="0.35">
      <c r="E513" s="52"/>
      <c r="F513" s="59"/>
      <c r="H513" s="3"/>
    </row>
    <row r="514" spans="5:8" s="6" customFormat="1" ht="42.65" customHeight="1" x14ac:dyDescent="0.35">
      <c r="E514" s="52"/>
      <c r="F514" s="59"/>
      <c r="H514" s="3"/>
    </row>
    <row r="515" spans="5:8" s="6" customFormat="1" ht="42.65" customHeight="1" x14ac:dyDescent="0.35">
      <c r="E515" s="52"/>
      <c r="F515" s="59"/>
      <c r="H515" s="3"/>
    </row>
    <row r="516" spans="5:8" s="6" customFormat="1" ht="42.65" customHeight="1" x14ac:dyDescent="0.35">
      <c r="E516" s="52"/>
      <c r="F516" s="59"/>
      <c r="H516" s="3"/>
    </row>
    <row r="517" spans="5:8" s="6" customFormat="1" ht="42.65" customHeight="1" x14ac:dyDescent="0.35">
      <c r="E517" s="52"/>
      <c r="F517" s="59"/>
      <c r="H517" s="3"/>
    </row>
    <row r="518" spans="5:8" s="6" customFormat="1" ht="42.65" customHeight="1" x14ac:dyDescent="0.35">
      <c r="E518" s="52"/>
      <c r="F518" s="59"/>
      <c r="H518" s="3"/>
    </row>
    <row r="519" spans="5:8" s="6" customFormat="1" ht="42.65" customHeight="1" x14ac:dyDescent="0.35">
      <c r="E519" s="52"/>
      <c r="F519" s="59"/>
      <c r="H519" s="3"/>
    </row>
    <row r="520" spans="5:8" s="6" customFormat="1" ht="42.65" customHeight="1" x14ac:dyDescent="0.35">
      <c r="E520" s="52"/>
      <c r="F520" s="59"/>
      <c r="H520" s="3"/>
    </row>
    <row r="521" spans="5:8" s="6" customFormat="1" ht="42.65" customHeight="1" x14ac:dyDescent="0.35">
      <c r="E521" s="52"/>
      <c r="F521" s="59"/>
      <c r="H521" s="3"/>
    </row>
    <row r="522" spans="5:8" s="6" customFormat="1" ht="42.65" customHeight="1" x14ac:dyDescent="0.35">
      <c r="E522" s="52"/>
      <c r="F522" s="59"/>
      <c r="H522" s="3"/>
    </row>
    <row r="523" spans="5:8" s="6" customFormat="1" ht="42.65" customHeight="1" x14ac:dyDescent="0.35">
      <c r="E523" s="52"/>
      <c r="F523" s="59"/>
      <c r="H523" s="3"/>
    </row>
    <row r="524" spans="5:8" s="6" customFormat="1" ht="42.65" customHeight="1" x14ac:dyDescent="0.35">
      <c r="E524" s="52"/>
      <c r="F524" s="59"/>
      <c r="H524" s="3"/>
    </row>
    <row r="525" spans="5:8" s="6" customFormat="1" ht="42.65" customHeight="1" x14ac:dyDescent="0.35">
      <c r="E525" s="52"/>
      <c r="F525" s="59"/>
      <c r="H525" s="3"/>
    </row>
    <row r="526" spans="5:8" s="6" customFormat="1" ht="42.65" customHeight="1" x14ac:dyDescent="0.35">
      <c r="E526" s="52"/>
      <c r="F526" s="59"/>
      <c r="H526" s="3"/>
    </row>
    <row r="527" spans="5:8" s="6" customFormat="1" ht="42.65" customHeight="1" x14ac:dyDescent="0.35">
      <c r="E527" s="52"/>
      <c r="F527" s="59"/>
      <c r="H527" s="3"/>
    </row>
    <row r="528" spans="5:8" s="6" customFormat="1" ht="42.65" customHeight="1" x14ac:dyDescent="0.35">
      <c r="E528" s="52"/>
      <c r="F528" s="59"/>
      <c r="H528" s="3"/>
    </row>
    <row r="529" spans="5:8" s="6" customFormat="1" ht="42.65" customHeight="1" x14ac:dyDescent="0.35">
      <c r="E529" s="52"/>
      <c r="F529" s="59"/>
      <c r="H529" s="3"/>
    </row>
    <row r="530" spans="5:8" s="6" customFormat="1" ht="42.65" customHeight="1" x14ac:dyDescent="0.35">
      <c r="E530" s="52"/>
      <c r="F530" s="59"/>
      <c r="H530" s="3"/>
    </row>
    <row r="531" spans="5:8" s="6" customFormat="1" ht="42.65" customHeight="1" x14ac:dyDescent="0.35">
      <c r="E531" s="52"/>
      <c r="F531" s="59"/>
      <c r="H531" s="3"/>
    </row>
    <row r="532" spans="5:8" s="6" customFormat="1" ht="42.65" customHeight="1" x14ac:dyDescent="0.35">
      <c r="E532" s="52"/>
      <c r="F532" s="59"/>
      <c r="H532" s="3"/>
    </row>
    <row r="533" spans="5:8" s="6" customFormat="1" ht="42.65" customHeight="1" x14ac:dyDescent="0.35">
      <c r="E533" s="52"/>
      <c r="F533" s="59"/>
      <c r="H533" s="3"/>
    </row>
    <row r="534" spans="5:8" s="6" customFormat="1" ht="42.65" customHeight="1" x14ac:dyDescent="0.35">
      <c r="E534" s="52"/>
      <c r="F534" s="59"/>
      <c r="H534" s="3"/>
    </row>
    <row r="535" spans="5:8" s="6" customFormat="1" ht="42.65" customHeight="1" x14ac:dyDescent="0.35">
      <c r="E535" s="52"/>
      <c r="F535" s="59"/>
      <c r="H535" s="3"/>
    </row>
    <row r="536" spans="5:8" s="6" customFormat="1" ht="42.65" customHeight="1" x14ac:dyDescent="0.35">
      <c r="E536" s="52"/>
      <c r="F536" s="59"/>
      <c r="H536" s="3"/>
    </row>
    <row r="537" spans="5:8" s="6" customFormat="1" ht="42.65" customHeight="1" x14ac:dyDescent="0.35">
      <c r="E537" s="52"/>
      <c r="F537" s="59"/>
      <c r="H537" s="3"/>
    </row>
    <row r="538" spans="5:8" s="6" customFormat="1" ht="42.65" customHeight="1" x14ac:dyDescent="0.35">
      <c r="E538" s="52"/>
      <c r="F538" s="59"/>
      <c r="H538" s="3"/>
    </row>
    <row r="539" spans="5:8" s="6" customFormat="1" ht="42.65" customHeight="1" x14ac:dyDescent="0.35">
      <c r="E539" s="52"/>
      <c r="F539" s="59"/>
      <c r="H539" s="3"/>
    </row>
    <row r="540" spans="5:8" s="6" customFormat="1" ht="42.65" customHeight="1" x14ac:dyDescent="0.35">
      <c r="E540" s="52"/>
      <c r="F540" s="59"/>
      <c r="H540" s="3"/>
    </row>
    <row r="541" spans="5:8" s="6" customFormat="1" ht="42.65" customHeight="1" x14ac:dyDescent="0.35">
      <c r="E541" s="52"/>
      <c r="F541" s="59"/>
      <c r="H541" s="3"/>
    </row>
    <row r="542" spans="5:8" s="6" customFormat="1" ht="42.65" customHeight="1" x14ac:dyDescent="0.35">
      <c r="E542" s="52"/>
      <c r="F542" s="59"/>
      <c r="H542" s="3"/>
    </row>
    <row r="543" spans="5:8" s="6" customFormat="1" ht="42.65" customHeight="1" x14ac:dyDescent="0.35">
      <c r="E543" s="52"/>
      <c r="F543" s="59"/>
      <c r="H543" s="3"/>
    </row>
    <row r="544" spans="5:8" s="6" customFormat="1" ht="42.65" customHeight="1" x14ac:dyDescent="0.35">
      <c r="E544" s="52"/>
      <c r="F544" s="59"/>
      <c r="H544" s="3"/>
    </row>
    <row r="545" spans="5:8" s="6" customFormat="1" ht="42.65" customHeight="1" x14ac:dyDescent="0.35">
      <c r="E545" s="52"/>
      <c r="F545" s="59"/>
      <c r="H545" s="3"/>
    </row>
    <row r="546" spans="5:8" s="6" customFormat="1" ht="42.65" customHeight="1" x14ac:dyDescent="0.35">
      <c r="E546" s="52"/>
      <c r="F546" s="59"/>
      <c r="H546" s="3"/>
    </row>
    <row r="547" spans="5:8" s="6" customFormat="1" ht="42.65" customHeight="1" x14ac:dyDescent="0.35">
      <c r="E547" s="52"/>
      <c r="F547" s="59"/>
      <c r="H547" s="3"/>
    </row>
    <row r="548" spans="5:8" s="6" customFormat="1" ht="42.65" customHeight="1" x14ac:dyDescent="0.35">
      <c r="E548" s="52"/>
      <c r="F548" s="59"/>
      <c r="H548" s="3"/>
    </row>
    <row r="549" spans="5:8" s="6" customFormat="1" ht="42.65" customHeight="1" x14ac:dyDescent="0.35">
      <c r="E549" s="52"/>
      <c r="F549" s="59"/>
      <c r="H549" s="3"/>
    </row>
    <row r="550" spans="5:8" s="6" customFormat="1" ht="42.65" customHeight="1" x14ac:dyDescent="0.35">
      <c r="E550" s="52"/>
      <c r="F550" s="59"/>
      <c r="H550" s="3"/>
    </row>
    <row r="551" spans="5:8" s="6" customFormat="1" ht="42.65" customHeight="1" x14ac:dyDescent="0.35">
      <c r="E551" s="52"/>
      <c r="F551" s="59"/>
      <c r="H551" s="3"/>
    </row>
    <row r="552" spans="5:8" s="6" customFormat="1" ht="42.65" customHeight="1" x14ac:dyDescent="0.35">
      <c r="E552" s="52"/>
      <c r="F552" s="59"/>
      <c r="H552" s="3"/>
    </row>
    <row r="553" spans="5:8" s="6" customFormat="1" ht="42.65" customHeight="1" x14ac:dyDescent="0.35">
      <c r="E553" s="52"/>
      <c r="F553" s="59"/>
      <c r="H553" s="3"/>
    </row>
    <row r="554" spans="5:8" s="6" customFormat="1" ht="42.65" customHeight="1" x14ac:dyDescent="0.35">
      <c r="E554" s="52"/>
      <c r="F554" s="59"/>
      <c r="H554" s="3"/>
    </row>
    <row r="555" spans="5:8" s="6" customFormat="1" ht="42.65" customHeight="1" x14ac:dyDescent="0.35">
      <c r="E555" s="52"/>
      <c r="F555" s="59"/>
      <c r="H555" s="3"/>
    </row>
    <row r="556" spans="5:8" s="6" customFormat="1" ht="42.65" customHeight="1" x14ac:dyDescent="0.35">
      <c r="E556" s="52"/>
      <c r="F556" s="59"/>
      <c r="H556" s="3"/>
    </row>
    <row r="557" spans="5:8" s="6" customFormat="1" ht="42.65" customHeight="1" x14ac:dyDescent="0.35">
      <c r="E557" s="52"/>
      <c r="F557" s="59"/>
      <c r="H557" s="3"/>
    </row>
    <row r="558" spans="5:8" s="6" customFormat="1" ht="42.65" customHeight="1" x14ac:dyDescent="0.35">
      <c r="E558" s="52"/>
      <c r="F558" s="59"/>
      <c r="H558" s="3"/>
    </row>
    <row r="559" spans="5:8" s="6" customFormat="1" ht="42.65" customHeight="1" x14ac:dyDescent="0.35">
      <c r="E559" s="52"/>
      <c r="F559" s="59"/>
      <c r="H559" s="3"/>
    </row>
    <row r="560" spans="5:8" s="6" customFormat="1" ht="42.65" customHeight="1" x14ac:dyDescent="0.35">
      <c r="E560" s="52"/>
      <c r="F560" s="59"/>
      <c r="H560" s="3"/>
    </row>
    <row r="561" spans="5:8" s="6" customFormat="1" ht="42.65" customHeight="1" x14ac:dyDescent="0.35">
      <c r="E561" s="52"/>
      <c r="F561" s="59"/>
      <c r="H561" s="3"/>
    </row>
    <row r="562" spans="5:8" s="6" customFormat="1" ht="42.65" customHeight="1" x14ac:dyDescent="0.35">
      <c r="E562" s="52"/>
      <c r="F562" s="59"/>
      <c r="H562" s="3"/>
    </row>
    <row r="563" spans="5:8" s="6" customFormat="1" ht="42.65" customHeight="1" x14ac:dyDescent="0.35">
      <c r="E563" s="52"/>
      <c r="F563" s="59"/>
      <c r="H563" s="3"/>
    </row>
    <row r="564" spans="5:8" s="6" customFormat="1" ht="42.65" customHeight="1" x14ac:dyDescent="0.35">
      <c r="E564" s="52"/>
      <c r="F564" s="59"/>
      <c r="H564" s="3"/>
    </row>
    <row r="565" spans="5:8" s="6" customFormat="1" ht="42.65" customHeight="1" x14ac:dyDescent="0.35">
      <c r="E565" s="52"/>
      <c r="F565" s="59"/>
      <c r="H565" s="3"/>
    </row>
    <row r="566" spans="5:8" s="6" customFormat="1" ht="42.65" customHeight="1" x14ac:dyDescent="0.35">
      <c r="E566" s="52"/>
      <c r="F566" s="59"/>
      <c r="H566" s="3"/>
    </row>
    <row r="567" spans="5:8" s="6" customFormat="1" ht="42.65" customHeight="1" x14ac:dyDescent="0.35">
      <c r="E567" s="52"/>
      <c r="F567" s="59"/>
      <c r="H567" s="3"/>
    </row>
    <row r="568" spans="5:8" s="6" customFormat="1" ht="42.65" customHeight="1" x14ac:dyDescent="0.35">
      <c r="E568" s="52"/>
      <c r="F568" s="59"/>
      <c r="H568" s="3"/>
    </row>
    <row r="569" spans="5:8" s="6" customFormat="1" ht="42.65" customHeight="1" x14ac:dyDescent="0.35">
      <c r="E569" s="52"/>
      <c r="F569" s="59"/>
      <c r="H569" s="3"/>
    </row>
    <row r="570" spans="5:8" s="6" customFormat="1" ht="42.65" customHeight="1" x14ac:dyDescent="0.35">
      <c r="E570" s="52"/>
      <c r="F570" s="59"/>
      <c r="H570" s="3"/>
    </row>
    <row r="571" spans="5:8" s="6" customFormat="1" ht="42.65" customHeight="1" x14ac:dyDescent="0.35">
      <c r="E571" s="52"/>
      <c r="F571" s="59"/>
      <c r="H571" s="3"/>
    </row>
    <row r="572" spans="5:8" s="6" customFormat="1" ht="42.65" customHeight="1" x14ac:dyDescent="0.35">
      <c r="E572" s="52"/>
      <c r="F572" s="59"/>
      <c r="H572" s="3"/>
    </row>
    <row r="573" spans="5:8" s="6" customFormat="1" ht="42.65" customHeight="1" x14ac:dyDescent="0.35">
      <c r="E573" s="52"/>
      <c r="F573" s="59"/>
      <c r="H573" s="3"/>
    </row>
    <row r="574" spans="5:8" s="6" customFormat="1" ht="42.65" customHeight="1" x14ac:dyDescent="0.35">
      <c r="E574" s="52"/>
      <c r="F574" s="59"/>
      <c r="H574" s="3"/>
    </row>
    <row r="575" spans="5:8" s="6" customFormat="1" ht="42.65" customHeight="1" x14ac:dyDescent="0.35">
      <c r="E575" s="52"/>
      <c r="F575" s="59"/>
      <c r="H575" s="3"/>
    </row>
    <row r="576" spans="5:8" s="6" customFormat="1" ht="42.65" customHeight="1" x14ac:dyDescent="0.35">
      <c r="E576" s="52"/>
      <c r="F576" s="59"/>
      <c r="H576" s="3"/>
    </row>
    <row r="577" spans="5:8" s="6" customFormat="1" ht="42.65" customHeight="1" x14ac:dyDescent="0.35">
      <c r="E577" s="52"/>
      <c r="F577" s="59"/>
      <c r="H577" s="3"/>
    </row>
    <row r="578" spans="5:8" s="6" customFormat="1" ht="42.65" customHeight="1" x14ac:dyDescent="0.35">
      <c r="E578" s="52"/>
      <c r="F578" s="59"/>
      <c r="H578" s="3"/>
    </row>
    <row r="579" spans="5:8" s="6" customFormat="1" ht="42.65" customHeight="1" x14ac:dyDescent="0.35">
      <c r="E579" s="52"/>
      <c r="F579" s="59"/>
      <c r="H579" s="3"/>
    </row>
    <row r="580" spans="5:8" s="6" customFormat="1" ht="42.65" customHeight="1" x14ac:dyDescent="0.35">
      <c r="E580" s="52"/>
      <c r="F580" s="59"/>
      <c r="H580" s="3"/>
    </row>
    <row r="581" spans="5:8" s="6" customFormat="1" ht="42.65" customHeight="1" x14ac:dyDescent="0.35">
      <c r="E581" s="52"/>
      <c r="F581" s="59"/>
      <c r="H581" s="3"/>
    </row>
    <row r="582" spans="5:8" s="6" customFormat="1" ht="42.65" customHeight="1" x14ac:dyDescent="0.35">
      <c r="E582" s="52"/>
      <c r="F582" s="59"/>
      <c r="H582" s="3"/>
    </row>
    <row r="583" spans="5:8" s="6" customFormat="1" ht="42.65" customHeight="1" x14ac:dyDescent="0.35">
      <c r="E583" s="52"/>
      <c r="F583" s="59"/>
      <c r="H583" s="3"/>
    </row>
    <row r="584" spans="5:8" s="6" customFormat="1" ht="42.65" customHeight="1" x14ac:dyDescent="0.35">
      <c r="E584" s="52"/>
      <c r="F584" s="59"/>
      <c r="H584" s="3"/>
    </row>
    <row r="585" spans="5:8" s="6" customFormat="1" ht="42.65" customHeight="1" x14ac:dyDescent="0.35">
      <c r="E585" s="52"/>
      <c r="F585" s="59"/>
      <c r="H585" s="3"/>
    </row>
    <row r="586" spans="5:8" s="6" customFormat="1" ht="42.65" customHeight="1" x14ac:dyDescent="0.35">
      <c r="E586" s="52"/>
      <c r="F586" s="59"/>
      <c r="H586" s="3"/>
    </row>
    <row r="587" spans="5:8" s="6" customFormat="1" ht="42.65" customHeight="1" x14ac:dyDescent="0.35">
      <c r="E587" s="52"/>
      <c r="F587" s="59"/>
      <c r="H587" s="3"/>
    </row>
    <row r="588" spans="5:8" s="6" customFormat="1" ht="42.65" customHeight="1" x14ac:dyDescent="0.35">
      <c r="E588" s="52"/>
      <c r="F588" s="59"/>
      <c r="H588" s="3"/>
    </row>
    <row r="589" spans="5:8" s="6" customFormat="1" ht="42.65" customHeight="1" x14ac:dyDescent="0.35">
      <c r="E589" s="52"/>
      <c r="F589" s="59"/>
      <c r="H589" s="3"/>
    </row>
    <row r="590" spans="5:8" s="6" customFormat="1" ht="42.65" customHeight="1" x14ac:dyDescent="0.35">
      <c r="E590" s="52"/>
      <c r="F590" s="59"/>
      <c r="H590" s="3"/>
    </row>
    <row r="591" spans="5:8" s="6" customFormat="1" ht="42.65" customHeight="1" x14ac:dyDescent="0.35">
      <c r="E591" s="52"/>
      <c r="F591" s="59"/>
      <c r="H591" s="3"/>
    </row>
    <row r="592" spans="5:8" s="6" customFormat="1" ht="42.65" customHeight="1" x14ac:dyDescent="0.35">
      <c r="E592" s="52"/>
      <c r="F592" s="59"/>
      <c r="H592" s="3"/>
    </row>
    <row r="593" spans="5:8" s="6" customFormat="1" ht="42.65" customHeight="1" x14ac:dyDescent="0.35">
      <c r="E593" s="52"/>
      <c r="F593" s="59"/>
      <c r="H593" s="3"/>
    </row>
    <row r="594" spans="5:8" s="6" customFormat="1" ht="42.65" customHeight="1" x14ac:dyDescent="0.35">
      <c r="E594" s="52"/>
      <c r="F594" s="59"/>
      <c r="H594" s="3"/>
    </row>
    <row r="595" spans="5:8" s="6" customFormat="1" ht="42.65" customHeight="1" x14ac:dyDescent="0.35">
      <c r="E595" s="52"/>
      <c r="F595" s="59"/>
      <c r="H595" s="3"/>
    </row>
    <row r="596" spans="5:8" s="6" customFormat="1" ht="42.65" customHeight="1" x14ac:dyDescent="0.35">
      <c r="E596" s="52"/>
      <c r="F596" s="59"/>
      <c r="H596" s="3"/>
    </row>
    <row r="597" spans="5:8" s="6" customFormat="1" ht="42.65" customHeight="1" x14ac:dyDescent="0.35">
      <c r="E597" s="52"/>
      <c r="F597" s="59"/>
      <c r="H597" s="3"/>
    </row>
    <row r="598" spans="5:8" s="6" customFormat="1" ht="42.65" customHeight="1" x14ac:dyDescent="0.35">
      <c r="E598" s="52"/>
      <c r="F598" s="59"/>
      <c r="H598" s="3"/>
    </row>
    <row r="599" spans="5:8" s="6" customFormat="1" ht="42.65" customHeight="1" x14ac:dyDescent="0.35">
      <c r="E599" s="52"/>
      <c r="F599" s="59"/>
      <c r="H599" s="3"/>
    </row>
    <row r="600" spans="5:8" s="6" customFormat="1" ht="42.65" customHeight="1" x14ac:dyDescent="0.35">
      <c r="E600" s="52"/>
      <c r="F600" s="59"/>
      <c r="H600" s="3"/>
    </row>
    <row r="601" spans="5:8" s="6" customFormat="1" ht="42.65" customHeight="1" x14ac:dyDescent="0.35">
      <c r="E601" s="52"/>
      <c r="F601" s="59"/>
      <c r="H601" s="3"/>
    </row>
    <row r="602" spans="5:8" s="6" customFormat="1" ht="42.65" customHeight="1" x14ac:dyDescent="0.35">
      <c r="E602" s="52"/>
      <c r="F602" s="59"/>
      <c r="H602" s="3"/>
    </row>
    <row r="603" spans="5:8" s="6" customFormat="1" ht="42.65" customHeight="1" x14ac:dyDescent="0.35">
      <c r="E603" s="52"/>
      <c r="F603" s="59"/>
      <c r="H603" s="3"/>
    </row>
    <row r="604" spans="5:8" s="6" customFormat="1" ht="42.65" customHeight="1" x14ac:dyDescent="0.35">
      <c r="E604" s="52"/>
      <c r="F604" s="59"/>
      <c r="H604" s="3"/>
    </row>
    <row r="605" spans="5:8" s="6" customFormat="1" ht="42.65" customHeight="1" x14ac:dyDescent="0.35">
      <c r="E605" s="52"/>
      <c r="F605" s="59"/>
      <c r="H605" s="3"/>
    </row>
    <row r="606" spans="5:8" s="6" customFormat="1" ht="42.65" customHeight="1" x14ac:dyDescent="0.35">
      <c r="E606" s="52"/>
      <c r="F606" s="59"/>
      <c r="H606" s="3"/>
    </row>
    <row r="607" spans="5:8" s="6" customFormat="1" ht="42.65" customHeight="1" x14ac:dyDescent="0.35">
      <c r="E607" s="52"/>
      <c r="F607" s="59"/>
      <c r="H607" s="3"/>
    </row>
    <row r="608" spans="5:8" s="6" customFormat="1" ht="42.65" customHeight="1" x14ac:dyDescent="0.35">
      <c r="E608" s="52"/>
      <c r="F608" s="59"/>
      <c r="H608" s="3"/>
    </row>
    <row r="609" spans="5:8" s="6" customFormat="1" ht="42.65" customHeight="1" x14ac:dyDescent="0.35">
      <c r="E609" s="52"/>
      <c r="F609" s="59"/>
      <c r="H609" s="3"/>
    </row>
    <row r="610" spans="5:8" s="6" customFormat="1" ht="42.65" customHeight="1" x14ac:dyDescent="0.35">
      <c r="E610" s="52"/>
      <c r="F610" s="59"/>
      <c r="H610" s="3"/>
    </row>
    <row r="611" spans="5:8" s="6" customFormat="1" ht="42.65" customHeight="1" x14ac:dyDescent="0.35">
      <c r="E611" s="52"/>
      <c r="F611" s="59"/>
      <c r="H611" s="3"/>
    </row>
    <row r="612" spans="5:8" s="6" customFormat="1" ht="42.65" customHeight="1" x14ac:dyDescent="0.35">
      <c r="E612" s="52"/>
      <c r="F612" s="59"/>
      <c r="H612" s="3"/>
    </row>
    <row r="613" spans="5:8" s="6" customFormat="1" ht="42.65" customHeight="1" x14ac:dyDescent="0.35">
      <c r="E613" s="52"/>
      <c r="F613" s="59"/>
      <c r="H613" s="3"/>
    </row>
    <row r="614" spans="5:8" s="6" customFormat="1" ht="42.65" customHeight="1" x14ac:dyDescent="0.35">
      <c r="E614" s="52"/>
      <c r="F614" s="59"/>
      <c r="H614" s="3"/>
    </row>
    <row r="615" spans="5:8" s="6" customFormat="1" ht="42.65" customHeight="1" x14ac:dyDescent="0.35">
      <c r="E615" s="52"/>
      <c r="F615" s="59"/>
      <c r="H615" s="3"/>
    </row>
    <row r="616" spans="5:8" s="6" customFormat="1" ht="42.65" customHeight="1" x14ac:dyDescent="0.35">
      <c r="E616" s="52"/>
      <c r="F616" s="59"/>
      <c r="H616" s="3"/>
    </row>
    <row r="617" spans="5:8" s="6" customFormat="1" ht="42.65" customHeight="1" x14ac:dyDescent="0.35">
      <c r="E617" s="52"/>
      <c r="F617" s="59"/>
      <c r="H617" s="3"/>
    </row>
    <row r="618" spans="5:8" s="6" customFormat="1" ht="42.65" customHeight="1" x14ac:dyDescent="0.35">
      <c r="E618" s="52"/>
      <c r="F618" s="59"/>
      <c r="H618" s="3"/>
    </row>
    <row r="619" spans="5:8" s="6" customFormat="1" ht="42.65" customHeight="1" x14ac:dyDescent="0.35">
      <c r="E619" s="52"/>
      <c r="F619" s="59"/>
      <c r="H619" s="3"/>
    </row>
    <row r="620" spans="5:8" s="6" customFormat="1" ht="42.65" customHeight="1" x14ac:dyDescent="0.35">
      <c r="E620" s="52"/>
      <c r="F620" s="59"/>
      <c r="H620" s="3"/>
    </row>
    <row r="621" spans="5:8" s="6" customFormat="1" ht="42.65" customHeight="1" x14ac:dyDescent="0.35">
      <c r="E621" s="52"/>
      <c r="F621" s="59"/>
      <c r="H621" s="3"/>
    </row>
    <row r="622" spans="5:8" s="6" customFormat="1" ht="42.65" customHeight="1" x14ac:dyDescent="0.35">
      <c r="E622" s="52"/>
      <c r="F622" s="59"/>
      <c r="H622" s="3"/>
    </row>
    <row r="623" spans="5:8" s="6" customFormat="1" ht="42.65" customHeight="1" x14ac:dyDescent="0.35">
      <c r="E623" s="52"/>
      <c r="F623" s="59"/>
      <c r="H623" s="3"/>
    </row>
    <row r="624" spans="5:8" s="6" customFormat="1" ht="42.65" customHeight="1" x14ac:dyDescent="0.35">
      <c r="E624" s="52"/>
      <c r="F624" s="59"/>
      <c r="H624" s="3"/>
    </row>
    <row r="625" spans="5:8" s="6" customFormat="1" ht="42.65" customHeight="1" x14ac:dyDescent="0.35">
      <c r="E625" s="52"/>
      <c r="F625" s="59"/>
      <c r="H625" s="3"/>
    </row>
    <row r="626" spans="5:8" s="6" customFormat="1" ht="42.65" customHeight="1" x14ac:dyDescent="0.35">
      <c r="E626" s="52"/>
      <c r="F626" s="59"/>
      <c r="H626" s="3"/>
    </row>
    <row r="627" spans="5:8" s="6" customFormat="1" ht="42.65" customHeight="1" x14ac:dyDescent="0.35">
      <c r="E627" s="52"/>
      <c r="F627" s="59"/>
      <c r="H627" s="3"/>
    </row>
    <row r="628" spans="5:8" s="6" customFormat="1" ht="42.65" customHeight="1" x14ac:dyDescent="0.35">
      <c r="E628" s="52"/>
      <c r="F628" s="59"/>
      <c r="H628" s="3"/>
    </row>
    <row r="629" spans="5:8" s="6" customFormat="1" ht="42.65" customHeight="1" x14ac:dyDescent="0.35">
      <c r="E629" s="52"/>
      <c r="F629" s="59"/>
      <c r="H629" s="3"/>
    </row>
    <row r="630" spans="5:8" s="6" customFormat="1" ht="42.65" customHeight="1" x14ac:dyDescent="0.35">
      <c r="E630" s="52"/>
      <c r="F630" s="59"/>
      <c r="H630" s="3"/>
    </row>
    <row r="631" spans="5:8" s="6" customFormat="1" ht="42.65" customHeight="1" x14ac:dyDescent="0.35">
      <c r="E631" s="52"/>
      <c r="F631" s="59"/>
      <c r="H631" s="3"/>
    </row>
    <row r="632" spans="5:8" s="6" customFormat="1" ht="42.65" customHeight="1" x14ac:dyDescent="0.35">
      <c r="E632" s="52"/>
      <c r="F632" s="59"/>
      <c r="H632" s="3"/>
    </row>
    <row r="633" spans="5:8" s="6" customFormat="1" ht="42.65" customHeight="1" x14ac:dyDescent="0.35">
      <c r="E633" s="52"/>
      <c r="F633" s="59"/>
      <c r="H633" s="3"/>
    </row>
    <row r="634" spans="5:8" s="6" customFormat="1" ht="42.65" customHeight="1" x14ac:dyDescent="0.35">
      <c r="E634" s="52"/>
      <c r="F634" s="59"/>
      <c r="H634" s="3"/>
    </row>
    <row r="635" spans="5:8" s="6" customFormat="1" ht="42.65" customHeight="1" x14ac:dyDescent="0.35">
      <c r="E635" s="52"/>
      <c r="F635" s="59"/>
      <c r="H635" s="3"/>
    </row>
    <row r="636" spans="5:8" s="6" customFormat="1" ht="42.65" customHeight="1" x14ac:dyDescent="0.35">
      <c r="E636" s="52"/>
      <c r="F636" s="59"/>
      <c r="H636" s="3"/>
    </row>
    <row r="637" spans="5:8" s="6" customFormat="1" ht="42.65" customHeight="1" x14ac:dyDescent="0.35">
      <c r="E637" s="52"/>
      <c r="F637" s="59"/>
      <c r="H637" s="3"/>
    </row>
    <row r="638" spans="5:8" s="6" customFormat="1" ht="42.65" customHeight="1" x14ac:dyDescent="0.35">
      <c r="E638" s="52"/>
      <c r="F638" s="59"/>
      <c r="H638" s="3"/>
    </row>
    <row r="639" spans="5:8" s="6" customFormat="1" ht="42.65" customHeight="1" x14ac:dyDescent="0.35">
      <c r="E639" s="52"/>
      <c r="F639" s="59"/>
      <c r="H639" s="3"/>
    </row>
    <row r="640" spans="5:8" s="6" customFormat="1" ht="42.65" customHeight="1" x14ac:dyDescent="0.35">
      <c r="E640" s="52"/>
      <c r="F640" s="59"/>
      <c r="H640" s="3"/>
    </row>
    <row r="641" spans="5:8" s="6" customFormat="1" ht="42.65" customHeight="1" x14ac:dyDescent="0.35">
      <c r="E641" s="52"/>
      <c r="F641" s="59"/>
      <c r="H641" s="3"/>
    </row>
    <row r="642" spans="5:8" s="6" customFormat="1" ht="42.65" customHeight="1" x14ac:dyDescent="0.35">
      <c r="E642" s="52"/>
      <c r="F642" s="59"/>
      <c r="H642" s="3"/>
    </row>
    <row r="643" spans="5:8" s="6" customFormat="1" ht="42.65" customHeight="1" x14ac:dyDescent="0.35">
      <c r="E643" s="52"/>
      <c r="F643" s="59"/>
      <c r="H643" s="3"/>
    </row>
    <row r="644" spans="5:8" s="6" customFormat="1" ht="42.65" customHeight="1" x14ac:dyDescent="0.35">
      <c r="E644" s="52"/>
      <c r="F644" s="59"/>
      <c r="H644" s="3"/>
    </row>
    <row r="645" spans="5:8" s="6" customFormat="1" ht="42.65" customHeight="1" x14ac:dyDescent="0.35">
      <c r="E645" s="52"/>
      <c r="F645" s="59"/>
      <c r="H645" s="3"/>
    </row>
    <row r="646" spans="5:8" s="6" customFormat="1" ht="42.65" customHeight="1" x14ac:dyDescent="0.35">
      <c r="E646" s="52"/>
      <c r="F646" s="59"/>
      <c r="H646" s="3"/>
    </row>
    <row r="647" spans="5:8" s="6" customFormat="1" ht="42.65" customHeight="1" x14ac:dyDescent="0.35">
      <c r="E647" s="52"/>
      <c r="F647" s="59"/>
      <c r="H647" s="3"/>
    </row>
    <row r="648" spans="5:8" s="6" customFormat="1" ht="42.65" customHeight="1" x14ac:dyDescent="0.35">
      <c r="E648" s="52"/>
      <c r="F648" s="59"/>
      <c r="H648" s="3"/>
    </row>
    <row r="649" spans="5:8" s="6" customFormat="1" ht="42.65" customHeight="1" x14ac:dyDescent="0.35">
      <c r="E649" s="52"/>
      <c r="F649" s="59"/>
      <c r="H649" s="3"/>
    </row>
    <row r="650" spans="5:8" s="6" customFormat="1" ht="42.65" customHeight="1" x14ac:dyDescent="0.35">
      <c r="E650" s="52"/>
      <c r="F650" s="59"/>
      <c r="H650" s="3"/>
    </row>
    <row r="651" spans="5:8" s="6" customFormat="1" ht="42.65" customHeight="1" x14ac:dyDescent="0.35">
      <c r="E651" s="52"/>
      <c r="F651" s="59"/>
      <c r="H651" s="3"/>
    </row>
    <row r="652" spans="5:8" s="6" customFormat="1" ht="42.65" customHeight="1" x14ac:dyDescent="0.35">
      <c r="E652" s="52"/>
      <c r="F652" s="59"/>
      <c r="H652" s="3"/>
    </row>
    <row r="653" spans="5:8" s="6" customFormat="1" ht="42.65" customHeight="1" x14ac:dyDescent="0.35">
      <c r="E653" s="52"/>
      <c r="F653" s="59"/>
      <c r="H653" s="3"/>
    </row>
    <row r="654" spans="5:8" s="6" customFormat="1" ht="42.65" customHeight="1" x14ac:dyDescent="0.35">
      <c r="E654" s="52"/>
      <c r="F654" s="59"/>
      <c r="H654" s="3"/>
    </row>
    <row r="655" spans="5:8" s="6" customFormat="1" ht="42.65" customHeight="1" x14ac:dyDescent="0.35">
      <c r="E655" s="52"/>
      <c r="F655" s="59"/>
      <c r="H655" s="3"/>
    </row>
    <row r="656" spans="5:8" s="6" customFormat="1" ht="42.65" customHeight="1" x14ac:dyDescent="0.35">
      <c r="E656" s="52"/>
      <c r="F656" s="59"/>
      <c r="H656" s="3"/>
    </row>
    <row r="657" spans="5:8" s="6" customFormat="1" ht="42.65" customHeight="1" x14ac:dyDescent="0.35">
      <c r="E657" s="52"/>
      <c r="F657" s="59"/>
      <c r="H657" s="3"/>
    </row>
    <row r="658" spans="5:8" s="6" customFormat="1" ht="42.65" customHeight="1" x14ac:dyDescent="0.35">
      <c r="E658" s="52"/>
      <c r="F658" s="59"/>
      <c r="H658" s="3"/>
    </row>
    <row r="659" spans="5:8" s="6" customFormat="1" ht="42.65" customHeight="1" x14ac:dyDescent="0.35">
      <c r="E659" s="52"/>
      <c r="F659" s="59"/>
      <c r="H659" s="3"/>
    </row>
    <row r="660" spans="5:8" s="6" customFormat="1" ht="42.65" customHeight="1" x14ac:dyDescent="0.35">
      <c r="E660" s="52"/>
      <c r="F660" s="59"/>
      <c r="H660" s="3"/>
    </row>
    <row r="661" spans="5:8" s="6" customFormat="1" ht="42.65" customHeight="1" x14ac:dyDescent="0.35">
      <c r="E661" s="52"/>
      <c r="F661" s="59"/>
      <c r="H661" s="3"/>
    </row>
    <row r="662" spans="5:8" s="6" customFormat="1" ht="42.65" customHeight="1" x14ac:dyDescent="0.35">
      <c r="E662" s="52"/>
      <c r="F662" s="59"/>
      <c r="H662" s="3"/>
    </row>
    <row r="663" spans="5:8" s="6" customFormat="1" ht="42.65" customHeight="1" x14ac:dyDescent="0.35">
      <c r="E663" s="52"/>
      <c r="F663" s="59"/>
      <c r="H663" s="3"/>
    </row>
    <row r="664" spans="5:8" s="6" customFormat="1" ht="42.65" customHeight="1" x14ac:dyDescent="0.35">
      <c r="E664" s="52"/>
      <c r="F664" s="59"/>
      <c r="H664" s="3"/>
    </row>
    <row r="665" spans="5:8" s="6" customFormat="1" ht="42.65" customHeight="1" x14ac:dyDescent="0.35">
      <c r="E665" s="52"/>
      <c r="F665" s="59"/>
      <c r="H665" s="3"/>
    </row>
    <row r="666" spans="5:8" s="6" customFormat="1" ht="42.65" customHeight="1" x14ac:dyDescent="0.35">
      <c r="E666" s="52"/>
      <c r="F666" s="59"/>
      <c r="H666" s="3"/>
    </row>
    <row r="667" spans="5:8" s="6" customFormat="1" ht="42.65" customHeight="1" x14ac:dyDescent="0.35">
      <c r="E667" s="52"/>
      <c r="F667" s="59"/>
      <c r="H667" s="3"/>
    </row>
    <row r="668" spans="5:8" s="6" customFormat="1" ht="42.65" customHeight="1" x14ac:dyDescent="0.35">
      <c r="E668" s="52"/>
      <c r="F668" s="59"/>
      <c r="H668" s="3"/>
    </row>
    <row r="669" spans="5:8" s="6" customFormat="1" ht="42.65" customHeight="1" x14ac:dyDescent="0.35">
      <c r="E669" s="52"/>
      <c r="F669" s="59"/>
      <c r="H669" s="3"/>
    </row>
    <row r="670" spans="5:8" s="6" customFormat="1" ht="42.65" customHeight="1" x14ac:dyDescent="0.35">
      <c r="E670" s="52"/>
      <c r="F670" s="59"/>
      <c r="H670" s="3"/>
    </row>
    <row r="671" spans="5:8" s="6" customFormat="1" ht="42.65" customHeight="1" x14ac:dyDescent="0.35">
      <c r="E671" s="52"/>
      <c r="F671" s="59"/>
      <c r="H671" s="3"/>
    </row>
    <row r="672" spans="5:8" s="6" customFormat="1" ht="42.65" customHeight="1" x14ac:dyDescent="0.35">
      <c r="E672" s="52"/>
      <c r="F672" s="59"/>
      <c r="H672" s="3"/>
    </row>
    <row r="673" spans="5:8" s="6" customFormat="1" ht="42.65" customHeight="1" x14ac:dyDescent="0.35">
      <c r="E673" s="52"/>
      <c r="F673" s="59"/>
      <c r="H673" s="3"/>
    </row>
    <row r="674" spans="5:8" s="6" customFormat="1" ht="42.65" customHeight="1" x14ac:dyDescent="0.35">
      <c r="E674" s="52"/>
      <c r="F674" s="59"/>
      <c r="H674" s="3"/>
    </row>
    <row r="675" spans="5:8" s="6" customFormat="1" ht="42.65" customHeight="1" x14ac:dyDescent="0.35">
      <c r="E675" s="52"/>
      <c r="F675" s="59"/>
      <c r="H675" s="3"/>
    </row>
    <row r="676" spans="5:8" s="6" customFormat="1" ht="42.65" customHeight="1" x14ac:dyDescent="0.35">
      <c r="E676" s="52"/>
      <c r="F676" s="59"/>
      <c r="H676" s="3"/>
    </row>
    <row r="677" spans="5:8" s="6" customFormat="1" ht="42.65" customHeight="1" x14ac:dyDescent="0.35">
      <c r="E677" s="52"/>
      <c r="F677" s="59"/>
      <c r="H677" s="3"/>
    </row>
    <row r="678" spans="5:8" s="6" customFormat="1" ht="42.65" customHeight="1" x14ac:dyDescent="0.35">
      <c r="E678" s="52"/>
      <c r="F678" s="59"/>
      <c r="H678" s="3"/>
    </row>
    <row r="679" spans="5:8" s="6" customFormat="1" ht="42.65" customHeight="1" x14ac:dyDescent="0.35">
      <c r="E679" s="52"/>
      <c r="F679" s="59"/>
      <c r="H679" s="3"/>
    </row>
    <row r="680" spans="5:8" s="6" customFormat="1" ht="42.65" customHeight="1" x14ac:dyDescent="0.35">
      <c r="E680" s="52"/>
      <c r="F680" s="59"/>
      <c r="H680" s="3"/>
    </row>
    <row r="681" spans="5:8" s="6" customFormat="1" ht="42.65" customHeight="1" x14ac:dyDescent="0.35">
      <c r="E681" s="52"/>
      <c r="F681" s="59"/>
      <c r="H681" s="3"/>
    </row>
    <row r="682" spans="5:8" s="6" customFormat="1" ht="42.65" customHeight="1" x14ac:dyDescent="0.35">
      <c r="E682" s="52"/>
      <c r="F682" s="59"/>
      <c r="H682" s="3"/>
    </row>
    <row r="683" spans="5:8" s="6" customFormat="1" ht="42.65" customHeight="1" x14ac:dyDescent="0.35">
      <c r="E683" s="52"/>
      <c r="F683" s="59"/>
      <c r="H683" s="3"/>
    </row>
    <row r="684" spans="5:8" s="6" customFormat="1" ht="42.65" customHeight="1" x14ac:dyDescent="0.35">
      <c r="E684" s="52"/>
      <c r="F684" s="59"/>
      <c r="H684" s="3"/>
    </row>
    <row r="685" spans="5:8" s="6" customFormat="1" ht="42.65" customHeight="1" x14ac:dyDescent="0.35">
      <c r="E685" s="52"/>
      <c r="F685" s="59"/>
      <c r="H685" s="3"/>
    </row>
    <row r="686" spans="5:8" s="6" customFormat="1" ht="42.65" customHeight="1" x14ac:dyDescent="0.35">
      <c r="E686" s="52"/>
      <c r="F686" s="59"/>
      <c r="H686" s="3"/>
    </row>
    <row r="687" spans="5:8" s="6" customFormat="1" ht="42.65" customHeight="1" x14ac:dyDescent="0.35">
      <c r="E687" s="52"/>
      <c r="F687" s="59"/>
      <c r="H687" s="3"/>
    </row>
    <row r="688" spans="5:8" s="6" customFormat="1" ht="42.65" customHeight="1" x14ac:dyDescent="0.35">
      <c r="E688" s="52"/>
      <c r="F688" s="59"/>
      <c r="H688" s="3"/>
    </row>
    <row r="689" spans="5:8" s="6" customFormat="1" ht="42.65" customHeight="1" x14ac:dyDescent="0.35">
      <c r="E689" s="52"/>
      <c r="F689" s="59"/>
      <c r="H689" s="3"/>
    </row>
    <row r="690" spans="5:8" s="6" customFormat="1" ht="42.65" customHeight="1" x14ac:dyDescent="0.35">
      <c r="E690" s="52"/>
      <c r="F690" s="59"/>
      <c r="H690" s="3"/>
    </row>
    <row r="691" spans="5:8" s="6" customFormat="1" ht="42.65" customHeight="1" x14ac:dyDescent="0.35">
      <c r="E691" s="52"/>
      <c r="F691" s="59"/>
      <c r="H691" s="3"/>
    </row>
    <row r="692" spans="5:8" s="6" customFormat="1" ht="42.65" customHeight="1" x14ac:dyDescent="0.35">
      <c r="E692" s="52"/>
      <c r="F692" s="59"/>
      <c r="H692" s="3"/>
    </row>
    <row r="693" spans="5:8" s="6" customFormat="1" ht="42.65" customHeight="1" x14ac:dyDescent="0.35">
      <c r="E693" s="52"/>
      <c r="F693" s="59"/>
      <c r="H693" s="3"/>
    </row>
    <row r="694" spans="5:8" s="6" customFormat="1" ht="42.65" customHeight="1" x14ac:dyDescent="0.35">
      <c r="E694" s="52"/>
      <c r="F694" s="59"/>
      <c r="H694" s="3"/>
    </row>
    <row r="695" spans="5:8" s="6" customFormat="1" ht="42.65" customHeight="1" x14ac:dyDescent="0.35">
      <c r="E695" s="52"/>
      <c r="F695" s="59"/>
      <c r="H695" s="3"/>
    </row>
    <row r="696" spans="5:8" s="6" customFormat="1" ht="42.65" customHeight="1" x14ac:dyDescent="0.35">
      <c r="E696" s="52"/>
      <c r="F696" s="59"/>
      <c r="H696" s="3"/>
    </row>
    <row r="697" spans="5:8" s="6" customFormat="1" ht="42.65" customHeight="1" x14ac:dyDescent="0.35">
      <c r="E697" s="52"/>
      <c r="F697" s="59"/>
      <c r="H697" s="3"/>
    </row>
    <row r="698" spans="5:8" s="6" customFormat="1" ht="42.65" customHeight="1" x14ac:dyDescent="0.35">
      <c r="E698" s="52"/>
      <c r="F698" s="59"/>
      <c r="H698" s="3"/>
    </row>
    <row r="699" spans="5:8" s="6" customFormat="1" ht="42.65" customHeight="1" x14ac:dyDescent="0.35">
      <c r="E699" s="52"/>
      <c r="F699" s="59"/>
      <c r="H699" s="3"/>
    </row>
    <row r="700" spans="5:8" s="6" customFormat="1" ht="42.65" customHeight="1" x14ac:dyDescent="0.35">
      <c r="E700" s="52"/>
      <c r="F700" s="59"/>
      <c r="H700" s="3"/>
    </row>
    <row r="701" spans="5:8" s="6" customFormat="1" ht="42.65" customHeight="1" x14ac:dyDescent="0.35">
      <c r="E701" s="52"/>
      <c r="F701" s="59"/>
      <c r="H701" s="3"/>
    </row>
    <row r="702" spans="5:8" s="6" customFormat="1" ht="42.65" customHeight="1" x14ac:dyDescent="0.35">
      <c r="E702" s="52"/>
      <c r="F702" s="59"/>
      <c r="H702" s="3"/>
    </row>
    <row r="703" spans="5:8" s="6" customFormat="1" ht="42.65" customHeight="1" x14ac:dyDescent="0.35">
      <c r="E703" s="52"/>
      <c r="F703" s="59"/>
      <c r="H703" s="3"/>
    </row>
    <row r="704" spans="5:8" s="6" customFormat="1" ht="42.65" customHeight="1" x14ac:dyDescent="0.35">
      <c r="E704" s="52"/>
      <c r="F704" s="59"/>
      <c r="H704" s="3"/>
    </row>
    <row r="705" spans="5:8" s="6" customFormat="1" ht="42.65" customHeight="1" x14ac:dyDescent="0.35">
      <c r="E705" s="52"/>
      <c r="F705" s="59"/>
      <c r="H705" s="3"/>
    </row>
    <row r="706" spans="5:8" s="6" customFormat="1" ht="42.65" customHeight="1" x14ac:dyDescent="0.35">
      <c r="E706" s="52"/>
      <c r="F706" s="59"/>
      <c r="H706" s="3"/>
    </row>
    <row r="707" spans="5:8" s="6" customFormat="1" ht="42.65" customHeight="1" x14ac:dyDescent="0.35">
      <c r="E707" s="52"/>
      <c r="F707" s="59"/>
      <c r="H707" s="3"/>
    </row>
    <row r="708" spans="5:8" s="6" customFormat="1" ht="42.65" customHeight="1" x14ac:dyDescent="0.35">
      <c r="E708" s="52"/>
      <c r="F708" s="59"/>
      <c r="H708" s="3"/>
    </row>
    <row r="709" spans="5:8" s="6" customFormat="1" ht="42.65" customHeight="1" x14ac:dyDescent="0.35">
      <c r="E709" s="52"/>
      <c r="F709" s="59"/>
      <c r="H709" s="3"/>
    </row>
    <row r="710" spans="5:8" s="6" customFormat="1" ht="42.65" customHeight="1" x14ac:dyDescent="0.35">
      <c r="E710" s="52"/>
      <c r="F710" s="59"/>
      <c r="H710" s="3"/>
    </row>
    <row r="711" spans="5:8" s="6" customFormat="1" ht="42.65" customHeight="1" x14ac:dyDescent="0.35">
      <c r="E711" s="52"/>
      <c r="F711" s="59"/>
      <c r="H711" s="3"/>
    </row>
    <row r="712" spans="5:8" s="6" customFormat="1" ht="42.65" customHeight="1" x14ac:dyDescent="0.35">
      <c r="E712" s="52"/>
      <c r="F712" s="59"/>
      <c r="H712" s="3"/>
    </row>
    <row r="713" spans="5:8" ht="14.5" customHeight="1" x14ac:dyDescent="0.35">
      <c r="E713" s="52"/>
    </row>
  </sheetData>
  <sheetProtection sheet="1" objects="1" scenarios="1"/>
  <mergeCells count="57">
    <mergeCell ref="A1:G1"/>
    <mergeCell ref="A47:B47"/>
    <mergeCell ref="A42:B42"/>
    <mergeCell ref="C51:G51"/>
    <mergeCell ref="A34:F34"/>
    <mergeCell ref="A39:C39"/>
    <mergeCell ref="A17:B17"/>
    <mergeCell ref="D3:E3"/>
    <mergeCell ref="A8:B8"/>
    <mergeCell ref="A15:F15"/>
    <mergeCell ref="A48:C48"/>
    <mergeCell ref="A35:B35"/>
    <mergeCell ref="A24:F24"/>
    <mergeCell ref="A49:F49"/>
    <mergeCell ref="A20:B20"/>
    <mergeCell ref="A38:B38"/>
    <mergeCell ref="A55:B55"/>
    <mergeCell ref="A12:B12"/>
    <mergeCell ref="A26:B26"/>
    <mergeCell ref="A21:B21"/>
    <mergeCell ref="A13:C13"/>
    <mergeCell ref="A53:B53"/>
    <mergeCell ref="A29:B29"/>
    <mergeCell ref="A52:B52"/>
    <mergeCell ref="A43:B43"/>
    <mergeCell ref="A19:B19"/>
    <mergeCell ref="A28:B28"/>
    <mergeCell ref="A44:B44"/>
    <mergeCell ref="A31:B31"/>
    <mergeCell ref="A41:F41"/>
    <mergeCell ref="A30:B30"/>
    <mergeCell ref="A56:C56"/>
    <mergeCell ref="A36:B36"/>
    <mergeCell ref="A50:F50"/>
    <mergeCell ref="A6:B6"/>
    <mergeCell ref="A2:C2"/>
    <mergeCell ref="C35:G35"/>
    <mergeCell ref="A54:B54"/>
    <mergeCell ref="A16:B16"/>
    <mergeCell ref="A7:B7"/>
    <mergeCell ref="A25:B25"/>
    <mergeCell ref="A32:C32"/>
    <mergeCell ref="C16:G16"/>
    <mergeCell ref="A5:F5"/>
    <mergeCell ref="C25:G25"/>
    <mergeCell ref="A46:B46"/>
    <mergeCell ref="A37:B37"/>
    <mergeCell ref="C6:G6"/>
    <mergeCell ref="C42:G42"/>
    <mergeCell ref="A51:B51"/>
    <mergeCell ref="A11:B11"/>
    <mergeCell ref="A45:B45"/>
    <mergeCell ref="A22:C22"/>
    <mergeCell ref="A18:B18"/>
    <mergeCell ref="A27:B27"/>
    <mergeCell ref="A10:B10"/>
    <mergeCell ref="A9:B9"/>
  </mergeCells>
  <dataValidations xWindow="479" yWindow="629" count="2">
    <dataValidation type="list" allowBlank="1" showInputMessage="1" showErrorMessage="1" errorTitle="Invalid Score" error="Please select: 0=not in place, 1=limited evidence, 2=basic level, 3=well developed/structured, 4=excellent/fully embedded" promptTitle="Score" prompt="0 = not in place_x000a_1 = limited evidence_x000a_2 = basic level_x000a_3 = well developed / structured_x000a_4 = excellent / fully embedded_x000a__x000a_Leave blank = Don't know (not counted)" sqref="D7:D12 D17:D21 D26:D31 D36:D38 D43:D47 D51:D54" xr:uid="{00000000-0002-0000-0100-000000000000}">
      <formula1>"0,1,2,3,4"</formula1>
    </dataValidation>
    <dataValidation type="list" allowBlank="1" showInputMessage="1" showErrorMessage="1" errorTitle="Invalid Score" error="Please select: 0=Does not exist, 1=No Evidence, 2=Basic, 3=Good, 4=Excellent" promptTitle="Score" prompt="0=Does not exist  1=No Evidence  2=Basic  3=Good  4=Excellent_x000a_Leave blank = Don't know (not counted)" sqref="D55" xr:uid="{00000000-0002-0000-0100-000001000000}">
      <formula1>"0,1,2,3,4"</formula1>
    </dataValidation>
  </dataValidations>
  <printOptions horizontalCentered="1"/>
  <pageMargins left="0.23622047244094491" right="0.23622047244094491" top="0.74803149606299213" bottom="0.74803149606299213" header="0.31496062992125978" footer="0.31496062992125978"/>
  <pageSetup scale="62" fitToHeight="10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JK985"/>
  <sheetViews>
    <sheetView showGridLines="0" zoomScale="93" zoomScaleNormal="93" workbookViewId="0">
      <pane ySplit="6" topLeftCell="A17" activePane="bottomLeft" state="frozen"/>
      <selection activeCell="F5" sqref="F5"/>
      <selection pane="bottomLeft" activeCell="H11" sqref="H11"/>
    </sheetView>
  </sheetViews>
  <sheetFormatPr defaultRowHeight="40.5" customHeight="1" x14ac:dyDescent="0.35"/>
  <cols>
    <col min="1" max="1" width="57.54296875" bestFit="1" customWidth="1"/>
    <col min="2" max="2" width="14" style="7" bestFit="1" customWidth="1"/>
    <col min="3" max="3" width="32" bestFit="1" customWidth="1"/>
    <col min="4" max="4" width="67.453125" style="8" customWidth="1"/>
    <col min="5" max="271" width="9.1796875" style="3" customWidth="1"/>
  </cols>
  <sheetData>
    <row r="1" spans="1:4" ht="36" customHeight="1" x14ac:dyDescent="0.35">
      <c r="A1" s="87" t="s">
        <v>12</v>
      </c>
      <c r="B1" s="96"/>
      <c r="C1" s="97"/>
      <c r="D1" s="98"/>
    </row>
    <row r="2" spans="1:4" ht="22.15" customHeight="1" x14ac:dyDescent="0.35">
      <c r="A2" s="99" t="s">
        <v>123</v>
      </c>
      <c r="B2" s="96"/>
      <c r="C2" s="100"/>
      <c r="D2" s="101"/>
    </row>
    <row r="3" spans="1:4" ht="22.15" customHeight="1" x14ac:dyDescent="0.35">
      <c r="A3" s="99" t="s">
        <v>124</v>
      </c>
      <c r="B3" s="96"/>
      <c r="C3" s="100"/>
      <c r="D3" s="101"/>
    </row>
    <row r="4" spans="1:4" ht="49.9" customHeight="1" x14ac:dyDescent="0.35">
      <c r="A4" s="102" t="s">
        <v>125</v>
      </c>
      <c r="B4" s="96"/>
      <c r="C4" s="97"/>
      <c r="D4" s="98"/>
    </row>
    <row r="5" spans="1:4" ht="7.9" customHeight="1" x14ac:dyDescent="0.35"/>
    <row r="6" spans="1:4" ht="30" customHeight="1" x14ac:dyDescent="0.35">
      <c r="A6" s="21" t="s">
        <v>126</v>
      </c>
      <c r="B6" s="22" t="s">
        <v>127</v>
      </c>
      <c r="C6" s="21" t="s">
        <v>15</v>
      </c>
      <c r="D6" s="21" t="s">
        <v>128</v>
      </c>
    </row>
    <row r="7" spans="1:4" ht="49.9" customHeight="1" x14ac:dyDescent="0.35">
      <c r="A7" s="28" t="s">
        <v>129</v>
      </c>
      <c r="B7" s="30" t="str">
        <f>'Moodulite hindamine'!$D$13</f>
        <v/>
      </c>
      <c r="C7" s="25" t="str">
        <f>'Moodulite hindamine'!E13</f>
        <v/>
      </c>
      <c r="D7" s="26" t="str">
        <f>'Moodulite hindamine'!F13</f>
        <v/>
      </c>
    </row>
    <row r="8" spans="1:4" ht="49.9" customHeight="1" x14ac:dyDescent="0.35">
      <c r="A8" s="29" t="s">
        <v>130</v>
      </c>
      <c r="B8" s="31" t="str">
        <f>'Moodulite hindamine'!$D$22</f>
        <v/>
      </c>
      <c r="C8" s="23" t="str">
        <f>'Moodulite hindamine'!E22</f>
        <v/>
      </c>
      <c r="D8" s="24" t="str">
        <f>'Moodulite hindamine'!F22</f>
        <v/>
      </c>
    </row>
    <row r="9" spans="1:4" s="3" customFormat="1" ht="49.9" customHeight="1" x14ac:dyDescent="0.35">
      <c r="A9" s="28" t="s">
        <v>131</v>
      </c>
      <c r="B9" s="30" t="str">
        <f>'Moodulite hindamine'!$D$32</f>
        <v/>
      </c>
      <c r="C9" s="25" t="str">
        <f>'Moodulite hindamine'!E32</f>
        <v/>
      </c>
      <c r="D9" s="26" t="str">
        <f>'Moodulite hindamine'!F32</f>
        <v/>
      </c>
    </row>
    <row r="10" spans="1:4" ht="49.9" customHeight="1" x14ac:dyDescent="0.35">
      <c r="A10" s="29" t="s">
        <v>132</v>
      </c>
      <c r="B10" s="31" t="str">
        <f>'Moodulite hindamine'!$D$39</f>
        <v/>
      </c>
      <c r="C10" s="23" t="str">
        <f>'Moodulite hindamine'!E39</f>
        <v/>
      </c>
      <c r="D10" s="24" t="str">
        <f>'Moodulite hindamine'!F39</f>
        <v/>
      </c>
    </row>
    <row r="11" spans="1:4" s="3" customFormat="1" ht="49.9" customHeight="1" x14ac:dyDescent="0.35">
      <c r="A11" s="28" t="s">
        <v>133</v>
      </c>
      <c r="B11" s="30" t="str">
        <f>'Moodulite hindamine'!$D$48</f>
        <v/>
      </c>
      <c r="C11" s="25" t="str">
        <f>'Moodulite hindamine'!E48</f>
        <v/>
      </c>
      <c r="D11" s="26" t="str">
        <f>'Moodulite hindamine'!F48</f>
        <v/>
      </c>
    </row>
    <row r="12" spans="1:4" ht="49.9" customHeight="1" x14ac:dyDescent="0.35">
      <c r="A12" s="29" t="s">
        <v>134</v>
      </c>
      <c r="B12" s="31" t="str">
        <f>'Moodulite hindamine'!$D$56</f>
        <v/>
      </c>
      <c r="C12" s="23" t="str">
        <f>'Moodulite hindamine'!E56</f>
        <v/>
      </c>
      <c r="D12" s="26" t="str">
        <f>'Moodulite hindamine'!F56</f>
        <v/>
      </c>
    </row>
    <row r="13" spans="1:4" s="3" customFormat="1" ht="59.25" customHeight="1" x14ac:dyDescent="0.35">
      <c r="A13" s="27" t="s">
        <v>135</v>
      </c>
      <c r="B13" s="32" t="str">
        <f>IFERROR(AVERAGE(B7:B12),"")</f>
        <v/>
      </c>
      <c r="C13" s="21" t="str">
        <f>IFERROR(INDEX(Punktid!$C$3:$C$6, MATCH(ROUND(B13,0), Punktid!$A$3:$A$6, 0)), "")</f>
        <v/>
      </c>
      <c r="D13" s="27" t="str">
        <f>IFERROR(INDEX(Punktid!$D$3:$D$6, MATCH(ROUND(B13,0), Punktid!$A$3:$A$6, 0)), "")</f>
        <v/>
      </c>
    </row>
    <row r="14" spans="1:4" s="3" customFormat="1" ht="40.5" customHeight="1" x14ac:dyDescent="0.35">
      <c r="B14" s="4"/>
      <c r="D14" s="5"/>
    </row>
    <row r="15" spans="1:4" s="3" customFormat="1" ht="40.5" customHeight="1" x14ac:dyDescent="0.35"/>
    <row r="16" spans="1:4" s="3" customFormat="1" ht="40.5" customHeight="1" x14ac:dyDescent="0.35"/>
    <row r="17" s="3" customFormat="1" ht="40.5" customHeight="1" x14ac:dyDescent="0.35"/>
    <row r="18" s="3" customFormat="1" ht="40.5" customHeight="1" x14ac:dyDescent="0.35"/>
    <row r="19" s="3" customFormat="1" ht="40.5" customHeight="1" x14ac:dyDescent="0.35"/>
    <row r="20" s="3" customFormat="1" ht="40.5" customHeight="1" x14ac:dyDescent="0.35"/>
    <row r="21" s="3" customFormat="1" ht="40.5" customHeight="1" x14ac:dyDescent="0.35"/>
    <row r="22" s="3" customFormat="1" ht="40.5" customHeight="1" x14ac:dyDescent="0.35"/>
    <row r="23" s="3" customFormat="1" ht="40.5" customHeight="1" x14ac:dyDescent="0.35"/>
    <row r="24" s="3" customFormat="1" ht="40.5" customHeight="1" x14ac:dyDescent="0.35"/>
    <row r="25" s="3" customFormat="1" ht="40.5" customHeight="1" x14ac:dyDescent="0.35"/>
    <row r="26" s="3" customFormat="1" ht="40.5" customHeight="1" x14ac:dyDescent="0.35"/>
    <row r="27" s="3" customFormat="1" ht="40.5" customHeight="1" x14ac:dyDescent="0.35"/>
    <row r="28" s="3" customFormat="1" ht="40.5" customHeight="1" x14ac:dyDescent="0.35"/>
    <row r="29" s="3" customFormat="1" ht="40.5" customHeight="1" x14ac:dyDescent="0.35"/>
    <row r="30" s="3" customFormat="1" ht="40.5" customHeight="1" x14ac:dyDescent="0.35"/>
    <row r="31" s="3" customFormat="1" ht="40.5" customHeight="1" x14ac:dyDescent="0.35"/>
    <row r="32" s="3" customFormat="1" ht="40.5" customHeight="1" x14ac:dyDescent="0.35"/>
    <row r="33" s="3" customFormat="1" ht="40.5" customHeight="1" x14ac:dyDescent="0.35"/>
    <row r="34" s="3" customFormat="1" ht="40.5" customHeight="1" x14ac:dyDescent="0.35"/>
    <row r="35" s="3" customFormat="1" ht="40.5" customHeight="1" x14ac:dyDescent="0.35"/>
    <row r="36" s="3" customFormat="1" ht="40.5" customHeight="1" x14ac:dyDescent="0.35"/>
    <row r="37" s="3" customFormat="1" ht="40.5" customHeight="1" x14ac:dyDescent="0.35"/>
    <row r="38" s="3" customFormat="1" ht="40.5" customHeight="1" x14ac:dyDescent="0.35"/>
    <row r="39" s="3" customFormat="1" ht="40.5" customHeight="1" x14ac:dyDescent="0.35"/>
    <row r="40" s="3" customFormat="1" ht="40.5" customHeight="1" x14ac:dyDescent="0.35"/>
    <row r="41" s="3" customFormat="1" ht="40.5" customHeight="1" x14ac:dyDescent="0.35"/>
    <row r="42" s="3" customFormat="1" ht="40.5" customHeight="1" x14ac:dyDescent="0.35"/>
    <row r="43" s="3" customFormat="1" ht="40.5" customHeight="1" x14ac:dyDescent="0.35"/>
    <row r="44" s="3" customFormat="1" ht="40.5" customHeight="1" x14ac:dyDescent="0.35"/>
    <row r="45" s="3" customFormat="1" ht="40.5" customHeight="1" x14ac:dyDescent="0.35"/>
    <row r="46" s="3" customFormat="1" ht="40.5" customHeight="1" x14ac:dyDescent="0.35"/>
    <row r="47" s="3" customFormat="1" ht="40.5" customHeight="1" x14ac:dyDescent="0.35"/>
    <row r="48" s="3" customFormat="1" ht="40.5" customHeight="1" x14ac:dyDescent="0.35"/>
    <row r="49" s="3" customFormat="1" ht="40.5" customHeight="1" x14ac:dyDescent="0.35"/>
    <row r="50" s="3" customFormat="1" ht="40.5" customHeight="1" x14ac:dyDescent="0.35"/>
    <row r="51" s="3" customFormat="1" ht="40.5" customHeight="1" x14ac:dyDescent="0.35"/>
    <row r="52" s="3" customFormat="1" ht="40.5" customHeight="1" x14ac:dyDescent="0.35"/>
    <row r="53" s="3" customFormat="1" ht="40.5" customHeight="1" x14ac:dyDescent="0.35"/>
    <row r="54" s="3" customFormat="1" ht="40.5" customHeight="1" x14ac:dyDescent="0.35"/>
    <row r="55" s="3" customFormat="1" ht="40.5" customHeight="1" x14ac:dyDescent="0.35"/>
    <row r="56" s="3" customFormat="1" ht="40.5" customHeight="1" x14ac:dyDescent="0.35"/>
    <row r="57" s="3" customFormat="1" ht="40.5" customHeight="1" x14ac:dyDescent="0.35"/>
    <row r="58" s="3" customFormat="1" ht="40.5" customHeight="1" x14ac:dyDescent="0.35"/>
    <row r="59" s="3" customFormat="1" ht="40.5" customHeight="1" x14ac:dyDescent="0.35"/>
    <row r="60" s="3" customFormat="1" ht="40.5" customHeight="1" x14ac:dyDescent="0.35"/>
    <row r="61" s="3" customFormat="1" ht="40.5" customHeight="1" x14ac:dyDescent="0.35"/>
    <row r="62" s="3" customFormat="1" ht="40.5" customHeight="1" x14ac:dyDescent="0.35"/>
    <row r="63" s="3" customFormat="1" ht="40.5" customHeight="1" x14ac:dyDescent="0.35"/>
    <row r="64" s="3" customFormat="1" ht="40.5" customHeight="1" x14ac:dyDescent="0.35"/>
    <row r="65" s="3" customFormat="1" ht="40.5" customHeight="1" x14ac:dyDescent="0.35"/>
    <row r="66" s="3" customFormat="1" ht="40.5" customHeight="1" x14ac:dyDescent="0.35"/>
    <row r="67" s="3" customFormat="1" ht="40.5" customHeight="1" x14ac:dyDescent="0.35"/>
    <row r="68" s="3" customFormat="1" ht="40.5" customHeight="1" x14ac:dyDescent="0.35"/>
    <row r="69" s="3" customFormat="1" ht="40.5" customHeight="1" x14ac:dyDescent="0.35"/>
    <row r="70" s="3" customFormat="1" ht="40.5" customHeight="1" x14ac:dyDescent="0.35"/>
    <row r="71" s="3" customFormat="1" ht="40.5" customHeight="1" x14ac:dyDescent="0.35"/>
    <row r="72" s="3" customFormat="1" ht="40.5" customHeight="1" x14ac:dyDescent="0.35"/>
    <row r="73" s="3" customFormat="1" ht="40.5" customHeight="1" x14ac:dyDescent="0.35"/>
    <row r="74" s="3" customFormat="1" ht="40.5" customHeight="1" x14ac:dyDescent="0.35"/>
    <row r="75" s="3" customFormat="1" ht="40.5" customHeight="1" x14ac:dyDescent="0.35"/>
    <row r="76" s="3" customFormat="1" ht="40.5" customHeight="1" x14ac:dyDescent="0.35"/>
    <row r="77" s="3" customFormat="1" ht="40.5" customHeight="1" x14ac:dyDescent="0.35"/>
    <row r="78" s="3" customFormat="1" ht="40.5" customHeight="1" x14ac:dyDescent="0.35"/>
    <row r="79" s="3" customFormat="1" ht="40.5" customHeight="1" x14ac:dyDescent="0.35"/>
    <row r="80" s="3" customFormat="1" ht="40.5" customHeight="1" x14ac:dyDescent="0.35"/>
    <row r="81" s="3" customFormat="1" ht="40.5" customHeight="1" x14ac:dyDescent="0.35"/>
    <row r="82" s="3" customFormat="1" ht="40.5" customHeight="1" x14ac:dyDescent="0.35"/>
    <row r="83" s="3" customFormat="1" ht="40.5" customHeight="1" x14ac:dyDescent="0.35"/>
    <row r="84" s="3" customFormat="1" ht="40.5" customHeight="1" x14ac:dyDescent="0.35"/>
    <row r="85" s="3" customFormat="1" ht="40.5" customHeight="1" x14ac:dyDescent="0.35"/>
    <row r="86" s="3" customFormat="1" ht="40.5" customHeight="1" x14ac:dyDescent="0.35"/>
    <row r="87" s="3" customFormat="1" ht="40.5" customHeight="1" x14ac:dyDescent="0.35"/>
    <row r="88" s="3" customFormat="1" ht="40.5" customHeight="1" x14ac:dyDescent="0.35"/>
    <row r="89" s="3" customFormat="1" ht="40.5" customHeight="1" x14ac:dyDescent="0.35"/>
    <row r="90" s="3" customFormat="1" ht="40.5" customHeight="1" x14ac:dyDescent="0.35"/>
    <row r="91" s="3" customFormat="1" ht="40.5" customHeight="1" x14ac:dyDescent="0.35"/>
    <row r="92" s="3" customFormat="1" ht="40.5" customHeight="1" x14ac:dyDescent="0.35"/>
    <row r="93" s="3" customFormat="1" ht="40.5" customHeight="1" x14ac:dyDescent="0.35"/>
    <row r="94" s="3" customFormat="1" ht="40.5" customHeight="1" x14ac:dyDescent="0.35"/>
    <row r="95" s="3" customFormat="1" ht="40.5" customHeight="1" x14ac:dyDescent="0.35"/>
    <row r="96" s="3" customFormat="1" ht="40.5" customHeight="1" x14ac:dyDescent="0.35"/>
    <row r="97" s="3" customFormat="1" ht="40.5" customHeight="1" x14ac:dyDescent="0.35"/>
    <row r="98" s="3" customFormat="1" ht="40.5" customHeight="1" x14ac:dyDescent="0.35"/>
    <row r="99" s="3" customFormat="1" ht="40.5" customHeight="1" x14ac:dyDescent="0.35"/>
    <row r="100" s="3" customFormat="1" ht="40.5" customHeight="1" x14ac:dyDescent="0.35"/>
    <row r="101" s="3" customFormat="1" ht="40.5" customHeight="1" x14ac:dyDescent="0.35"/>
    <row r="102" s="3" customFormat="1" ht="40.5" customHeight="1" x14ac:dyDescent="0.35"/>
    <row r="103" s="3" customFormat="1" ht="40.5" customHeight="1" x14ac:dyDescent="0.35"/>
    <row r="104" s="3" customFormat="1" ht="40.5" customHeight="1" x14ac:dyDescent="0.35"/>
    <row r="105" s="3" customFormat="1" ht="40.5" customHeight="1" x14ac:dyDescent="0.35"/>
    <row r="106" s="3" customFormat="1" ht="40.5" customHeight="1" x14ac:dyDescent="0.35"/>
    <row r="107" s="3" customFormat="1" ht="40.5" customHeight="1" x14ac:dyDescent="0.35"/>
    <row r="108" s="3" customFormat="1" ht="40.5" customHeight="1" x14ac:dyDescent="0.35"/>
    <row r="109" s="3" customFormat="1" ht="40.5" customHeight="1" x14ac:dyDescent="0.35"/>
    <row r="110" s="3" customFormat="1" ht="40.5" customHeight="1" x14ac:dyDescent="0.35"/>
    <row r="111" s="3" customFormat="1" ht="40.5" customHeight="1" x14ac:dyDescent="0.35"/>
    <row r="112" s="3" customFormat="1" ht="40.5" customHeight="1" x14ac:dyDescent="0.35"/>
    <row r="113" s="3" customFormat="1" ht="40.5" customHeight="1" x14ac:dyDescent="0.35"/>
    <row r="114" s="3" customFormat="1" ht="40.5" customHeight="1" x14ac:dyDescent="0.35"/>
    <row r="115" s="3" customFormat="1" ht="40.5" customHeight="1" x14ac:dyDescent="0.35"/>
    <row r="116" s="3" customFormat="1" ht="40.5" customHeight="1" x14ac:dyDescent="0.35"/>
    <row r="117" s="3" customFormat="1" ht="40.5" customHeight="1" x14ac:dyDescent="0.35"/>
    <row r="118" s="3" customFormat="1" ht="40.5" customHeight="1" x14ac:dyDescent="0.35"/>
    <row r="119" s="3" customFormat="1" ht="40.5" customHeight="1" x14ac:dyDescent="0.35"/>
    <row r="120" s="3" customFormat="1" ht="40.5" customHeight="1" x14ac:dyDescent="0.35"/>
    <row r="121" s="3" customFormat="1" ht="40.5" customHeight="1" x14ac:dyDescent="0.35"/>
    <row r="122" s="3" customFormat="1" ht="40.5" customHeight="1" x14ac:dyDescent="0.35"/>
    <row r="123" s="3" customFormat="1" ht="40.5" customHeight="1" x14ac:dyDescent="0.35"/>
    <row r="124" s="3" customFormat="1" ht="40.5" customHeight="1" x14ac:dyDescent="0.35"/>
    <row r="125" s="3" customFormat="1" ht="40.5" customHeight="1" x14ac:dyDescent="0.35"/>
    <row r="126" s="3" customFormat="1" ht="40.5" customHeight="1" x14ac:dyDescent="0.35"/>
    <row r="127" s="3" customFormat="1" ht="40.5" customHeight="1" x14ac:dyDescent="0.35"/>
    <row r="128" s="3" customFormat="1" ht="40.5" customHeight="1" x14ac:dyDescent="0.35"/>
    <row r="129" s="3" customFormat="1" ht="40.5" customHeight="1" x14ac:dyDescent="0.35"/>
    <row r="130" s="3" customFormat="1" ht="40.5" customHeight="1" x14ac:dyDescent="0.35"/>
    <row r="131" s="3" customFormat="1" ht="40.5" customHeight="1" x14ac:dyDescent="0.35"/>
    <row r="132" s="3" customFormat="1" ht="40.5" customHeight="1" x14ac:dyDescent="0.35"/>
    <row r="133" s="3" customFormat="1" ht="40.5" customHeight="1" x14ac:dyDescent="0.35"/>
    <row r="134" s="3" customFormat="1" ht="40.5" customHeight="1" x14ac:dyDescent="0.35"/>
    <row r="135" s="3" customFormat="1" ht="40.5" customHeight="1" x14ac:dyDescent="0.35"/>
    <row r="136" s="3" customFormat="1" ht="40.5" customHeight="1" x14ac:dyDescent="0.35"/>
    <row r="137" s="3" customFormat="1" ht="40.5" customHeight="1" x14ac:dyDescent="0.35"/>
    <row r="138" s="3" customFormat="1" ht="40.5" customHeight="1" x14ac:dyDescent="0.35"/>
    <row r="139" s="3" customFormat="1" ht="40.5" customHeight="1" x14ac:dyDescent="0.35"/>
    <row r="140" s="3" customFormat="1" ht="40.5" customHeight="1" x14ac:dyDescent="0.35"/>
    <row r="141" s="3" customFormat="1" ht="40.5" customHeight="1" x14ac:dyDescent="0.35"/>
    <row r="142" s="3" customFormat="1" ht="40.5" customHeight="1" x14ac:dyDescent="0.35"/>
    <row r="143" s="3" customFormat="1" ht="40.5" customHeight="1" x14ac:dyDescent="0.35"/>
    <row r="144" s="3" customFormat="1" ht="40.5" customHeight="1" x14ac:dyDescent="0.35"/>
    <row r="145" s="3" customFormat="1" ht="40.5" customHeight="1" x14ac:dyDescent="0.35"/>
    <row r="146" s="3" customFormat="1" ht="40.5" customHeight="1" x14ac:dyDescent="0.35"/>
    <row r="147" s="3" customFormat="1" ht="40.5" customHeight="1" x14ac:dyDescent="0.35"/>
    <row r="148" s="3" customFormat="1" ht="40.5" customHeight="1" x14ac:dyDescent="0.35"/>
    <row r="149" s="3" customFormat="1" ht="40.5" customHeight="1" x14ac:dyDescent="0.35"/>
    <row r="150" s="3" customFormat="1" ht="40.5" customHeight="1" x14ac:dyDescent="0.35"/>
    <row r="151" s="3" customFormat="1" ht="40.5" customHeight="1" x14ac:dyDescent="0.35"/>
    <row r="152" s="3" customFormat="1" ht="40.5" customHeight="1" x14ac:dyDescent="0.35"/>
    <row r="153" s="3" customFormat="1" ht="40.5" customHeight="1" x14ac:dyDescent="0.35"/>
    <row r="154" s="3" customFormat="1" ht="40.5" customHeight="1" x14ac:dyDescent="0.35"/>
    <row r="155" s="3" customFormat="1" ht="40.5" customHeight="1" x14ac:dyDescent="0.35"/>
    <row r="156" s="3" customFormat="1" ht="40.5" customHeight="1" x14ac:dyDescent="0.35"/>
    <row r="157" s="3" customFormat="1" ht="40.5" customHeight="1" x14ac:dyDescent="0.35"/>
    <row r="158" s="3" customFormat="1" ht="40.5" customHeight="1" x14ac:dyDescent="0.35"/>
    <row r="159" s="3" customFormat="1" ht="40.5" customHeight="1" x14ac:dyDescent="0.35"/>
    <row r="160" s="3" customFormat="1" ht="40.5" customHeight="1" x14ac:dyDescent="0.35"/>
    <row r="161" s="3" customFormat="1" ht="40.5" customHeight="1" x14ac:dyDescent="0.35"/>
    <row r="162" s="3" customFormat="1" ht="40.5" customHeight="1" x14ac:dyDescent="0.35"/>
    <row r="163" s="3" customFormat="1" ht="40.5" customHeight="1" x14ac:dyDescent="0.35"/>
    <row r="164" s="3" customFormat="1" ht="40.5" customHeight="1" x14ac:dyDescent="0.35"/>
    <row r="165" s="3" customFormat="1" ht="40.5" customHeight="1" x14ac:dyDescent="0.35"/>
    <row r="166" s="3" customFormat="1" ht="40.5" customHeight="1" x14ac:dyDescent="0.35"/>
    <row r="167" s="3" customFormat="1" ht="40.5" customHeight="1" x14ac:dyDescent="0.35"/>
    <row r="168" s="3" customFormat="1" ht="40.5" customHeight="1" x14ac:dyDescent="0.35"/>
    <row r="169" s="3" customFormat="1" ht="40.5" customHeight="1" x14ac:dyDescent="0.35"/>
    <row r="170" s="3" customFormat="1" ht="40.5" customHeight="1" x14ac:dyDescent="0.35"/>
    <row r="171" s="3" customFormat="1" ht="40.5" customHeight="1" x14ac:dyDescent="0.35"/>
    <row r="172" s="3" customFormat="1" ht="40.5" customHeight="1" x14ac:dyDescent="0.35"/>
    <row r="173" s="3" customFormat="1" ht="40.5" customHeight="1" x14ac:dyDescent="0.35"/>
    <row r="174" s="3" customFormat="1" ht="40.5" customHeight="1" x14ac:dyDescent="0.35"/>
    <row r="175" s="3" customFormat="1" ht="40.5" customHeight="1" x14ac:dyDescent="0.35"/>
    <row r="176" s="3" customFormat="1" ht="40.5" customHeight="1" x14ac:dyDescent="0.35"/>
    <row r="177" s="3" customFormat="1" ht="40.5" customHeight="1" x14ac:dyDescent="0.35"/>
    <row r="178" s="3" customFormat="1" ht="40.5" customHeight="1" x14ac:dyDescent="0.35"/>
    <row r="179" s="3" customFormat="1" ht="40.5" customHeight="1" x14ac:dyDescent="0.35"/>
    <row r="180" s="3" customFormat="1" ht="40.5" customHeight="1" x14ac:dyDescent="0.35"/>
    <row r="181" s="3" customFormat="1" ht="40.5" customHeight="1" x14ac:dyDescent="0.35"/>
    <row r="182" s="3" customFormat="1" ht="40.5" customHeight="1" x14ac:dyDescent="0.35"/>
    <row r="183" s="3" customFormat="1" ht="40.5" customHeight="1" x14ac:dyDescent="0.35"/>
    <row r="184" s="3" customFormat="1" ht="40.5" customHeight="1" x14ac:dyDescent="0.35"/>
    <row r="185" s="3" customFormat="1" ht="40.5" customHeight="1" x14ac:dyDescent="0.35"/>
    <row r="186" s="3" customFormat="1" ht="40.5" customHeight="1" x14ac:dyDescent="0.35"/>
    <row r="187" s="3" customFormat="1" ht="40.5" customHeight="1" x14ac:dyDescent="0.35"/>
    <row r="188" s="3" customFormat="1" ht="40.5" customHeight="1" x14ac:dyDescent="0.35"/>
    <row r="189" s="3" customFormat="1" ht="40.5" customHeight="1" x14ac:dyDescent="0.35"/>
    <row r="190" s="3" customFormat="1" ht="40.5" customHeight="1" x14ac:dyDescent="0.35"/>
    <row r="191" s="3" customFormat="1" ht="40.5" customHeight="1" x14ac:dyDescent="0.35"/>
    <row r="192" s="3" customFormat="1" ht="40.5" customHeight="1" x14ac:dyDescent="0.35"/>
    <row r="193" s="3" customFormat="1" ht="40.5" customHeight="1" x14ac:dyDescent="0.35"/>
    <row r="194" s="3" customFormat="1" ht="40.5" customHeight="1" x14ac:dyDescent="0.35"/>
    <row r="195" s="3" customFormat="1" ht="40.5" customHeight="1" x14ac:dyDescent="0.35"/>
    <row r="196" s="3" customFormat="1" ht="40.5" customHeight="1" x14ac:dyDescent="0.35"/>
    <row r="197" s="3" customFormat="1" ht="40.5" customHeight="1" x14ac:dyDescent="0.35"/>
    <row r="198" s="3" customFormat="1" ht="40.5" customHeight="1" x14ac:dyDescent="0.35"/>
    <row r="199" s="3" customFormat="1" ht="40.5" customHeight="1" x14ac:dyDescent="0.35"/>
    <row r="200" s="3" customFormat="1" ht="40.5" customHeight="1" x14ac:dyDescent="0.35"/>
    <row r="201" s="3" customFormat="1" ht="40.5" customHeight="1" x14ac:dyDescent="0.35"/>
    <row r="202" s="3" customFormat="1" ht="40.5" customHeight="1" x14ac:dyDescent="0.35"/>
    <row r="203" s="3" customFormat="1" ht="40.5" customHeight="1" x14ac:dyDescent="0.35"/>
    <row r="204" s="3" customFormat="1" ht="40.5" customHeight="1" x14ac:dyDescent="0.35"/>
    <row r="205" s="3" customFormat="1" ht="40.5" customHeight="1" x14ac:dyDescent="0.35"/>
    <row r="206" s="3" customFormat="1" ht="40.5" customHeight="1" x14ac:dyDescent="0.35"/>
    <row r="207" s="3" customFormat="1" ht="40.5" customHeight="1" x14ac:dyDescent="0.35"/>
    <row r="208" s="3" customFormat="1" ht="40.5" customHeight="1" x14ac:dyDescent="0.35"/>
    <row r="209" s="3" customFormat="1" ht="40.5" customHeight="1" x14ac:dyDescent="0.35"/>
    <row r="210" s="3" customFormat="1" ht="40.5" customHeight="1" x14ac:dyDescent="0.35"/>
    <row r="211" s="3" customFormat="1" ht="40.5" customHeight="1" x14ac:dyDescent="0.35"/>
    <row r="212" s="3" customFormat="1" ht="40.5" customHeight="1" x14ac:dyDescent="0.35"/>
    <row r="213" s="3" customFormat="1" ht="40.5" customHeight="1" x14ac:dyDescent="0.35"/>
    <row r="214" s="3" customFormat="1" ht="40.5" customHeight="1" x14ac:dyDescent="0.35"/>
    <row r="215" s="3" customFormat="1" ht="40.5" customHeight="1" x14ac:dyDescent="0.35"/>
    <row r="216" s="3" customFormat="1" ht="40.5" customHeight="1" x14ac:dyDescent="0.35"/>
    <row r="217" s="3" customFormat="1" ht="40.5" customHeight="1" x14ac:dyDescent="0.35"/>
    <row r="218" s="3" customFormat="1" ht="40.5" customHeight="1" x14ac:dyDescent="0.35"/>
    <row r="219" s="3" customFormat="1" ht="40.5" customHeight="1" x14ac:dyDescent="0.35"/>
    <row r="220" s="3" customFormat="1" ht="40.5" customHeight="1" x14ac:dyDescent="0.35"/>
    <row r="221" s="3" customFormat="1" ht="40.5" customHeight="1" x14ac:dyDescent="0.35"/>
    <row r="222" s="3" customFormat="1" ht="40.5" customHeight="1" x14ac:dyDescent="0.35"/>
    <row r="223" s="3" customFormat="1" ht="40.5" customHeight="1" x14ac:dyDescent="0.35"/>
    <row r="224" s="3" customFormat="1" ht="40.5" customHeight="1" x14ac:dyDescent="0.35"/>
    <row r="225" s="3" customFormat="1" ht="40.5" customHeight="1" x14ac:dyDescent="0.35"/>
    <row r="226" s="3" customFormat="1" ht="40.5" customHeight="1" x14ac:dyDescent="0.35"/>
    <row r="227" s="3" customFormat="1" ht="40.5" customHeight="1" x14ac:dyDescent="0.35"/>
    <row r="228" s="3" customFormat="1" ht="40.5" customHeight="1" x14ac:dyDescent="0.35"/>
    <row r="229" s="3" customFormat="1" ht="40.5" customHeight="1" x14ac:dyDescent="0.35"/>
    <row r="230" s="3" customFormat="1" ht="40.5" customHeight="1" x14ac:dyDescent="0.35"/>
    <row r="231" s="3" customFormat="1" ht="40.5" customHeight="1" x14ac:dyDescent="0.35"/>
    <row r="232" s="3" customFormat="1" ht="40.5" customHeight="1" x14ac:dyDescent="0.35"/>
    <row r="233" s="3" customFormat="1" ht="40.5" customHeight="1" x14ac:dyDescent="0.35"/>
    <row r="234" s="3" customFormat="1" ht="40.5" customHeight="1" x14ac:dyDescent="0.35"/>
    <row r="235" s="3" customFormat="1" ht="40.5" customHeight="1" x14ac:dyDescent="0.35"/>
    <row r="236" s="3" customFormat="1" ht="40.5" customHeight="1" x14ac:dyDescent="0.35"/>
    <row r="237" s="3" customFormat="1" ht="40.5" customHeight="1" x14ac:dyDescent="0.35"/>
    <row r="238" s="3" customFormat="1" ht="40.5" customHeight="1" x14ac:dyDescent="0.35"/>
    <row r="239" s="3" customFormat="1" ht="40.5" customHeight="1" x14ac:dyDescent="0.35"/>
    <row r="240" s="3" customFormat="1" ht="40.5" customHeight="1" x14ac:dyDescent="0.35"/>
    <row r="241" s="3" customFormat="1" ht="40.5" customHeight="1" x14ac:dyDescent="0.35"/>
    <row r="242" s="3" customFormat="1" ht="40.5" customHeight="1" x14ac:dyDescent="0.35"/>
    <row r="243" s="3" customFormat="1" ht="40.5" customHeight="1" x14ac:dyDescent="0.35"/>
    <row r="244" s="3" customFormat="1" ht="40.5" customHeight="1" x14ac:dyDescent="0.35"/>
    <row r="245" s="3" customFormat="1" ht="40.5" customHeight="1" x14ac:dyDescent="0.35"/>
    <row r="246" s="3" customFormat="1" ht="40.5" customHeight="1" x14ac:dyDescent="0.35"/>
    <row r="247" s="3" customFormat="1" ht="40.5" customHeight="1" x14ac:dyDescent="0.35"/>
    <row r="248" s="3" customFormat="1" ht="40.5" customHeight="1" x14ac:dyDescent="0.35"/>
    <row r="249" s="3" customFormat="1" ht="40.5" customHeight="1" x14ac:dyDescent="0.35"/>
    <row r="250" s="3" customFormat="1" ht="40.5" customHeight="1" x14ac:dyDescent="0.35"/>
    <row r="251" s="3" customFormat="1" ht="40.5" customHeight="1" x14ac:dyDescent="0.35"/>
    <row r="252" s="3" customFormat="1" ht="40.5" customHeight="1" x14ac:dyDescent="0.35"/>
    <row r="253" s="3" customFormat="1" ht="40.5" customHeight="1" x14ac:dyDescent="0.35"/>
    <row r="254" s="3" customFormat="1" ht="40.5" customHeight="1" x14ac:dyDescent="0.35"/>
    <row r="255" s="3" customFormat="1" ht="40.5" customHeight="1" x14ac:dyDescent="0.35"/>
    <row r="256" s="3" customFormat="1" ht="40.5" customHeight="1" x14ac:dyDescent="0.35"/>
    <row r="257" s="3" customFormat="1" ht="40.5" customHeight="1" x14ac:dyDescent="0.35"/>
    <row r="258" s="3" customFormat="1" ht="40.5" customHeight="1" x14ac:dyDescent="0.35"/>
    <row r="259" s="3" customFormat="1" ht="40.5" customHeight="1" x14ac:dyDescent="0.35"/>
    <row r="260" s="3" customFormat="1" ht="40.5" customHeight="1" x14ac:dyDescent="0.35"/>
    <row r="261" s="3" customFormat="1" ht="40.5" customHeight="1" x14ac:dyDescent="0.35"/>
    <row r="262" s="3" customFormat="1" ht="40.5" customHeight="1" x14ac:dyDescent="0.35"/>
    <row r="263" s="3" customFormat="1" ht="40.5" customHeight="1" x14ac:dyDescent="0.35"/>
    <row r="264" s="3" customFormat="1" ht="40.5" customHeight="1" x14ac:dyDescent="0.35"/>
    <row r="265" s="3" customFormat="1" ht="40.5" customHeight="1" x14ac:dyDescent="0.35"/>
    <row r="266" s="3" customFormat="1" ht="40.5" customHeight="1" x14ac:dyDescent="0.35"/>
    <row r="267" s="3" customFormat="1" ht="40.5" customHeight="1" x14ac:dyDescent="0.35"/>
    <row r="268" s="3" customFormat="1" ht="40.5" customHeight="1" x14ac:dyDescent="0.35"/>
    <row r="269" s="3" customFormat="1" ht="40.5" customHeight="1" x14ac:dyDescent="0.35"/>
    <row r="270" s="3" customFormat="1" ht="40.5" customHeight="1" x14ac:dyDescent="0.35"/>
    <row r="271" s="3" customFormat="1" ht="40.5" customHeight="1" x14ac:dyDescent="0.35"/>
    <row r="272" s="3" customFormat="1" ht="40.5" customHeight="1" x14ac:dyDescent="0.35"/>
    <row r="273" s="3" customFormat="1" ht="40.5" customHeight="1" x14ac:dyDescent="0.35"/>
    <row r="274" s="3" customFormat="1" ht="40.5" customHeight="1" x14ac:dyDescent="0.35"/>
    <row r="275" s="3" customFormat="1" ht="40.5" customHeight="1" x14ac:dyDescent="0.35"/>
    <row r="276" s="3" customFormat="1" ht="40.5" customHeight="1" x14ac:dyDescent="0.35"/>
    <row r="277" s="3" customFormat="1" ht="40.5" customHeight="1" x14ac:dyDescent="0.35"/>
    <row r="278" s="3" customFormat="1" ht="40.5" customHeight="1" x14ac:dyDescent="0.35"/>
    <row r="279" s="3" customFormat="1" ht="40.5" customHeight="1" x14ac:dyDescent="0.35"/>
    <row r="280" s="3" customFormat="1" ht="40.5" customHeight="1" x14ac:dyDescent="0.35"/>
    <row r="281" s="3" customFormat="1" ht="40.5" customHeight="1" x14ac:dyDescent="0.35"/>
    <row r="282" s="3" customFormat="1" ht="40.5" customHeight="1" x14ac:dyDescent="0.35"/>
    <row r="283" s="3" customFormat="1" ht="40.5" customHeight="1" x14ac:dyDescent="0.35"/>
    <row r="284" s="3" customFormat="1" ht="40.5" customHeight="1" x14ac:dyDescent="0.35"/>
    <row r="285" s="3" customFormat="1" ht="40.5" customHeight="1" x14ac:dyDescent="0.35"/>
    <row r="286" s="3" customFormat="1" ht="40.5" customHeight="1" x14ac:dyDescent="0.35"/>
    <row r="287" s="3" customFormat="1" ht="40.5" customHeight="1" x14ac:dyDescent="0.35"/>
    <row r="288" s="3" customFormat="1" ht="40.5" customHeight="1" x14ac:dyDescent="0.35"/>
    <row r="289" s="3" customFormat="1" ht="40.5" customHeight="1" x14ac:dyDescent="0.35"/>
    <row r="290" s="3" customFormat="1" ht="40.5" customHeight="1" x14ac:dyDescent="0.35"/>
    <row r="291" s="3" customFormat="1" ht="40.5" customHeight="1" x14ac:dyDescent="0.35"/>
    <row r="292" s="3" customFormat="1" ht="40.5" customHeight="1" x14ac:dyDescent="0.35"/>
    <row r="293" s="3" customFormat="1" ht="40.5" customHeight="1" x14ac:dyDescent="0.35"/>
    <row r="294" s="3" customFormat="1" ht="40.5" customHeight="1" x14ac:dyDescent="0.35"/>
    <row r="295" s="3" customFormat="1" ht="40.5" customHeight="1" x14ac:dyDescent="0.35"/>
    <row r="296" s="3" customFormat="1" ht="40.5" customHeight="1" x14ac:dyDescent="0.35"/>
    <row r="297" s="3" customFormat="1" ht="40.5" customHeight="1" x14ac:dyDescent="0.35"/>
    <row r="298" s="3" customFormat="1" ht="40.5" customHeight="1" x14ac:dyDescent="0.35"/>
    <row r="299" s="3" customFormat="1" ht="40.5" customHeight="1" x14ac:dyDescent="0.35"/>
    <row r="300" s="3" customFormat="1" ht="40.5" customHeight="1" x14ac:dyDescent="0.35"/>
    <row r="301" s="3" customFormat="1" ht="40.5" customHeight="1" x14ac:dyDescent="0.35"/>
    <row r="302" s="3" customFormat="1" ht="40.5" customHeight="1" x14ac:dyDescent="0.35"/>
    <row r="303" s="3" customFormat="1" ht="40.5" customHeight="1" x14ac:dyDescent="0.35"/>
    <row r="304" s="3" customFormat="1" ht="40.5" customHeight="1" x14ac:dyDescent="0.35"/>
    <row r="305" s="3" customFormat="1" ht="40.5" customHeight="1" x14ac:dyDescent="0.35"/>
    <row r="306" s="3" customFormat="1" ht="40.5" customHeight="1" x14ac:dyDescent="0.35"/>
    <row r="307" s="3" customFormat="1" ht="40.5" customHeight="1" x14ac:dyDescent="0.35"/>
    <row r="308" s="3" customFormat="1" ht="40.5" customHeight="1" x14ac:dyDescent="0.35"/>
    <row r="309" s="3" customFormat="1" ht="40.5" customHeight="1" x14ac:dyDescent="0.35"/>
    <row r="310" s="3" customFormat="1" ht="40.5" customHeight="1" x14ac:dyDescent="0.35"/>
    <row r="311" s="3" customFormat="1" ht="40.5" customHeight="1" x14ac:dyDescent="0.35"/>
    <row r="312" s="3" customFormat="1" ht="40.5" customHeight="1" x14ac:dyDescent="0.35"/>
    <row r="313" s="3" customFormat="1" ht="40.5" customHeight="1" x14ac:dyDescent="0.35"/>
    <row r="314" s="3" customFormat="1" ht="40.5" customHeight="1" x14ac:dyDescent="0.35"/>
    <row r="315" s="3" customFormat="1" ht="40.5" customHeight="1" x14ac:dyDescent="0.35"/>
    <row r="316" s="3" customFormat="1" ht="40.5" customHeight="1" x14ac:dyDescent="0.35"/>
    <row r="317" s="3" customFormat="1" ht="40.5" customHeight="1" x14ac:dyDescent="0.35"/>
    <row r="318" s="3" customFormat="1" ht="40.5" customHeight="1" x14ac:dyDescent="0.35"/>
    <row r="319" s="3" customFormat="1" ht="40.5" customHeight="1" x14ac:dyDescent="0.35"/>
    <row r="320" s="3" customFormat="1" ht="40.5" customHeight="1" x14ac:dyDescent="0.35"/>
    <row r="321" s="3" customFormat="1" ht="40.5" customHeight="1" x14ac:dyDescent="0.35"/>
    <row r="322" s="3" customFormat="1" ht="40.5" customHeight="1" x14ac:dyDescent="0.35"/>
    <row r="323" s="3" customFormat="1" ht="40.5" customHeight="1" x14ac:dyDescent="0.35"/>
    <row r="324" s="3" customFormat="1" ht="40.5" customHeight="1" x14ac:dyDescent="0.35"/>
    <row r="325" s="3" customFormat="1" ht="40.5" customHeight="1" x14ac:dyDescent="0.35"/>
    <row r="326" s="3" customFormat="1" ht="40.5" customHeight="1" x14ac:dyDescent="0.35"/>
    <row r="327" s="3" customFormat="1" ht="40.5" customHeight="1" x14ac:dyDescent="0.35"/>
    <row r="328" s="3" customFormat="1" ht="40.5" customHeight="1" x14ac:dyDescent="0.35"/>
    <row r="329" s="3" customFormat="1" ht="40.5" customHeight="1" x14ac:dyDescent="0.35"/>
    <row r="330" s="3" customFormat="1" ht="40.5" customHeight="1" x14ac:dyDescent="0.35"/>
    <row r="331" s="3" customFormat="1" ht="40.5" customHeight="1" x14ac:dyDescent="0.35"/>
    <row r="332" s="3" customFormat="1" ht="40.5" customHeight="1" x14ac:dyDescent="0.35"/>
    <row r="333" s="3" customFormat="1" ht="40.5" customHeight="1" x14ac:dyDescent="0.35"/>
    <row r="334" s="3" customFormat="1" ht="40.5" customHeight="1" x14ac:dyDescent="0.35"/>
    <row r="335" s="3" customFormat="1" ht="40.5" customHeight="1" x14ac:dyDescent="0.35"/>
    <row r="336" s="3" customFormat="1" ht="40.5" customHeight="1" x14ac:dyDescent="0.35"/>
    <row r="337" s="3" customFormat="1" ht="40.5" customHeight="1" x14ac:dyDescent="0.35"/>
    <row r="338" s="3" customFormat="1" ht="40.5" customHeight="1" x14ac:dyDescent="0.35"/>
    <row r="339" s="3" customFormat="1" ht="40.5" customHeight="1" x14ac:dyDescent="0.35"/>
    <row r="340" s="3" customFormat="1" ht="40.5" customHeight="1" x14ac:dyDescent="0.35"/>
    <row r="341" s="3" customFormat="1" ht="40.5" customHeight="1" x14ac:dyDescent="0.35"/>
    <row r="342" s="3" customFormat="1" ht="40.5" customHeight="1" x14ac:dyDescent="0.35"/>
    <row r="343" s="3" customFormat="1" ht="40.5" customHeight="1" x14ac:dyDescent="0.35"/>
    <row r="344" s="3" customFormat="1" ht="40.5" customHeight="1" x14ac:dyDescent="0.35"/>
    <row r="345" s="3" customFormat="1" ht="40.5" customHeight="1" x14ac:dyDescent="0.35"/>
    <row r="346" s="3" customFormat="1" ht="40.5" customHeight="1" x14ac:dyDescent="0.35"/>
    <row r="347" s="3" customFormat="1" ht="40.5" customHeight="1" x14ac:dyDescent="0.35"/>
    <row r="348" s="3" customFormat="1" ht="40.5" customHeight="1" x14ac:dyDescent="0.35"/>
    <row r="349" s="3" customFormat="1" ht="40.5" customHeight="1" x14ac:dyDescent="0.35"/>
    <row r="350" s="3" customFormat="1" ht="40.5" customHeight="1" x14ac:dyDescent="0.35"/>
    <row r="351" s="3" customFormat="1" ht="40.5" customHeight="1" x14ac:dyDescent="0.35"/>
    <row r="352" s="3" customFormat="1" ht="40.5" customHeight="1" x14ac:dyDescent="0.35"/>
    <row r="353" s="3" customFormat="1" ht="40.5" customHeight="1" x14ac:dyDescent="0.35"/>
    <row r="354" s="3" customFormat="1" ht="40.5" customHeight="1" x14ac:dyDescent="0.35"/>
    <row r="355" s="3" customFormat="1" ht="40.5" customHeight="1" x14ac:dyDescent="0.35"/>
    <row r="356" s="3" customFormat="1" ht="40.5" customHeight="1" x14ac:dyDescent="0.35"/>
    <row r="357" s="3" customFormat="1" ht="40.5" customHeight="1" x14ac:dyDescent="0.35"/>
    <row r="358" s="3" customFormat="1" ht="40.5" customHeight="1" x14ac:dyDescent="0.35"/>
    <row r="359" s="3" customFormat="1" ht="40.5" customHeight="1" x14ac:dyDescent="0.35"/>
    <row r="360" s="3" customFormat="1" ht="40.5" customHeight="1" x14ac:dyDescent="0.35"/>
    <row r="361" s="3" customFormat="1" ht="40.5" customHeight="1" x14ac:dyDescent="0.35"/>
    <row r="362" s="3" customFormat="1" ht="40.5" customHeight="1" x14ac:dyDescent="0.35"/>
    <row r="363" s="3" customFormat="1" ht="40.5" customHeight="1" x14ac:dyDescent="0.35"/>
    <row r="364" s="3" customFormat="1" ht="40.5" customHeight="1" x14ac:dyDescent="0.35"/>
    <row r="365" s="3" customFormat="1" ht="40.5" customHeight="1" x14ac:dyDescent="0.35"/>
    <row r="366" s="3" customFormat="1" ht="40.5" customHeight="1" x14ac:dyDescent="0.35"/>
    <row r="367" s="3" customFormat="1" ht="40.5" customHeight="1" x14ac:dyDescent="0.35"/>
    <row r="368" s="3" customFormat="1" ht="40.5" customHeight="1" x14ac:dyDescent="0.35"/>
    <row r="369" s="3" customFormat="1" ht="40.5" customHeight="1" x14ac:dyDescent="0.35"/>
    <row r="370" s="3" customFormat="1" ht="40.5" customHeight="1" x14ac:dyDescent="0.35"/>
    <row r="371" s="3" customFormat="1" ht="40.5" customHeight="1" x14ac:dyDescent="0.35"/>
    <row r="372" s="3" customFormat="1" ht="40.5" customHeight="1" x14ac:dyDescent="0.35"/>
    <row r="373" s="3" customFormat="1" ht="40.5" customHeight="1" x14ac:dyDescent="0.35"/>
    <row r="374" s="3" customFormat="1" ht="40.5" customHeight="1" x14ac:dyDescent="0.35"/>
    <row r="375" s="3" customFormat="1" ht="40.5" customHeight="1" x14ac:dyDescent="0.35"/>
    <row r="376" s="3" customFormat="1" ht="40.5" customHeight="1" x14ac:dyDescent="0.35"/>
    <row r="377" s="3" customFormat="1" ht="40.5" customHeight="1" x14ac:dyDescent="0.35"/>
    <row r="378" s="3" customFormat="1" ht="40.5" customHeight="1" x14ac:dyDescent="0.35"/>
    <row r="379" s="3" customFormat="1" ht="40.5" customHeight="1" x14ac:dyDescent="0.35"/>
    <row r="380" s="3" customFormat="1" ht="40.5" customHeight="1" x14ac:dyDescent="0.35"/>
    <row r="381" s="3" customFormat="1" ht="40.5" customHeight="1" x14ac:dyDescent="0.35"/>
    <row r="382" s="3" customFormat="1" ht="40.5" customHeight="1" x14ac:dyDescent="0.35"/>
    <row r="383" s="3" customFormat="1" ht="40.5" customHeight="1" x14ac:dyDescent="0.35"/>
    <row r="384" s="3" customFormat="1" ht="40.5" customHeight="1" x14ac:dyDescent="0.35"/>
    <row r="385" s="3" customFormat="1" ht="40.5" customHeight="1" x14ac:dyDescent="0.35"/>
    <row r="386" s="3" customFormat="1" ht="40.5" customHeight="1" x14ac:dyDescent="0.35"/>
    <row r="387" s="3" customFormat="1" ht="40.5" customHeight="1" x14ac:dyDescent="0.35"/>
    <row r="388" s="3" customFormat="1" ht="40.5" customHeight="1" x14ac:dyDescent="0.35"/>
    <row r="389" s="3" customFormat="1" ht="40.5" customHeight="1" x14ac:dyDescent="0.35"/>
    <row r="390" s="3" customFormat="1" ht="40.5" customHeight="1" x14ac:dyDescent="0.35"/>
    <row r="391" s="3" customFormat="1" ht="40.5" customHeight="1" x14ac:dyDescent="0.35"/>
    <row r="392" s="3" customFormat="1" ht="40.5" customHeight="1" x14ac:dyDescent="0.35"/>
    <row r="393" s="3" customFormat="1" ht="40.5" customHeight="1" x14ac:dyDescent="0.35"/>
    <row r="394" s="3" customFormat="1" ht="40.5" customHeight="1" x14ac:dyDescent="0.35"/>
    <row r="395" s="3" customFormat="1" ht="40.5" customHeight="1" x14ac:dyDescent="0.35"/>
    <row r="396" s="3" customFormat="1" ht="40.5" customHeight="1" x14ac:dyDescent="0.35"/>
    <row r="397" s="3" customFormat="1" ht="40.5" customHeight="1" x14ac:dyDescent="0.35"/>
    <row r="398" s="3" customFormat="1" ht="40.5" customHeight="1" x14ac:dyDescent="0.35"/>
    <row r="399" s="3" customFormat="1" ht="40.5" customHeight="1" x14ac:dyDescent="0.35"/>
    <row r="400" s="3" customFormat="1" ht="40.5" customHeight="1" x14ac:dyDescent="0.35"/>
    <row r="401" s="3" customFormat="1" ht="40.5" customHeight="1" x14ac:dyDescent="0.35"/>
    <row r="402" s="3" customFormat="1" ht="40.5" customHeight="1" x14ac:dyDescent="0.35"/>
    <row r="403" s="3" customFormat="1" ht="40.5" customHeight="1" x14ac:dyDescent="0.35"/>
    <row r="404" s="3" customFormat="1" ht="40.5" customHeight="1" x14ac:dyDescent="0.35"/>
    <row r="405" s="3" customFormat="1" ht="40.5" customHeight="1" x14ac:dyDescent="0.35"/>
    <row r="406" s="3" customFormat="1" ht="40.5" customHeight="1" x14ac:dyDescent="0.35"/>
    <row r="407" s="3" customFormat="1" ht="40.5" customHeight="1" x14ac:dyDescent="0.35"/>
    <row r="408" s="3" customFormat="1" ht="40.5" customHeight="1" x14ac:dyDescent="0.35"/>
    <row r="409" s="3" customFormat="1" ht="40.5" customHeight="1" x14ac:dyDescent="0.35"/>
    <row r="410" s="3" customFormat="1" ht="40.5" customHeight="1" x14ac:dyDescent="0.35"/>
    <row r="411" s="3" customFormat="1" ht="40.5" customHeight="1" x14ac:dyDescent="0.35"/>
    <row r="412" s="3" customFormat="1" ht="40.5" customHeight="1" x14ac:dyDescent="0.35"/>
    <row r="413" s="3" customFormat="1" ht="40.5" customHeight="1" x14ac:dyDescent="0.35"/>
    <row r="414" s="3" customFormat="1" ht="40.5" customHeight="1" x14ac:dyDescent="0.35"/>
    <row r="415" s="3" customFormat="1" ht="40.5" customHeight="1" x14ac:dyDescent="0.35"/>
    <row r="416" s="3" customFormat="1" ht="40.5" customHeight="1" x14ac:dyDescent="0.35"/>
    <row r="417" s="3" customFormat="1" ht="40.5" customHeight="1" x14ac:dyDescent="0.35"/>
    <row r="418" s="3" customFormat="1" ht="40.5" customHeight="1" x14ac:dyDescent="0.35"/>
    <row r="419" s="3" customFormat="1" ht="40.5" customHeight="1" x14ac:dyDescent="0.35"/>
    <row r="420" s="3" customFormat="1" ht="40.5" customHeight="1" x14ac:dyDescent="0.35"/>
    <row r="421" s="3" customFormat="1" ht="40.5" customHeight="1" x14ac:dyDescent="0.35"/>
    <row r="422" s="3" customFormat="1" ht="40.5" customHeight="1" x14ac:dyDescent="0.35"/>
    <row r="423" s="3" customFormat="1" ht="40.5" customHeight="1" x14ac:dyDescent="0.35"/>
    <row r="424" s="3" customFormat="1" ht="40.5" customHeight="1" x14ac:dyDescent="0.35"/>
    <row r="425" s="3" customFormat="1" ht="40.5" customHeight="1" x14ac:dyDescent="0.35"/>
    <row r="426" s="3" customFormat="1" ht="40.5" customHeight="1" x14ac:dyDescent="0.35"/>
    <row r="427" s="3" customFormat="1" ht="40.5" customHeight="1" x14ac:dyDescent="0.35"/>
    <row r="428" s="3" customFormat="1" ht="40.5" customHeight="1" x14ac:dyDescent="0.35"/>
    <row r="429" s="3" customFormat="1" ht="40.5" customHeight="1" x14ac:dyDescent="0.35"/>
    <row r="430" s="3" customFormat="1" ht="40.5" customHeight="1" x14ac:dyDescent="0.35"/>
    <row r="431" s="3" customFormat="1" ht="40.5" customHeight="1" x14ac:dyDescent="0.35"/>
    <row r="432" s="3" customFormat="1" ht="40.5" customHeight="1" x14ac:dyDescent="0.35"/>
    <row r="433" s="3" customFormat="1" ht="40.5" customHeight="1" x14ac:dyDescent="0.35"/>
    <row r="434" s="3" customFormat="1" ht="40.5" customHeight="1" x14ac:dyDescent="0.35"/>
    <row r="435" s="3" customFormat="1" ht="40.5" customHeight="1" x14ac:dyDescent="0.35"/>
    <row r="436" s="3" customFormat="1" ht="40.5" customHeight="1" x14ac:dyDescent="0.35"/>
    <row r="437" s="3" customFormat="1" ht="40.5" customHeight="1" x14ac:dyDescent="0.35"/>
    <row r="438" s="3" customFormat="1" ht="40.5" customHeight="1" x14ac:dyDescent="0.35"/>
    <row r="439" s="3" customFormat="1" ht="40.5" customHeight="1" x14ac:dyDescent="0.35"/>
    <row r="440" s="3" customFormat="1" ht="40.5" customHeight="1" x14ac:dyDescent="0.35"/>
    <row r="441" s="3" customFormat="1" ht="40.5" customHeight="1" x14ac:dyDescent="0.35"/>
    <row r="442" s="3" customFormat="1" ht="40.5" customHeight="1" x14ac:dyDescent="0.35"/>
    <row r="443" s="3" customFormat="1" ht="40.5" customHeight="1" x14ac:dyDescent="0.35"/>
    <row r="444" s="3" customFormat="1" ht="40.5" customHeight="1" x14ac:dyDescent="0.35"/>
    <row r="445" s="3" customFormat="1" ht="40.5" customHeight="1" x14ac:dyDescent="0.35"/>
    <row r="446" s="3" customFormat="1" ht="40.5" customHeight="1" x14ac:dyDescent="0.35"/>
    <row r="447" s="3" customFormat="1" ht="40.5" customHeight="1" x14ac:dyDescent="0.35"/>
    <row r="448" s="3" customFormat="1" ht="40.5" customHeight="1" x14ac:dyDescent="0.35"/>
    <row r="449" s="3" customFormat="1" ht="40.5" customHeight="1" x14ac:dyDescent="0.35"/>
    <row r="450" s="3" customFormat="1" ht="40.5" customHeight="1" x14ac:dyDescent="0.35"/>
    <row r="451" s="3" customFormat="1" ht="40.5" customHeight="1" x14ac:dyDescent="0.35"/>
    <row r="452" s="3" customFormat="1" ht="40.5" customHeight="1" x14ac:dyDescent="0.35"/>
    <row r="453" s="3" customFormat="1" ht="40.5" customHeight="1" x14ac:dyDescent="0.35"/>
    <row r="454" s="3" customFormat="1" ht="40.5" customHeight="1" x14ac:dyDescent="0.35"/>
    <row r="455" s="3" customFormat="1" ht="40.5" customHeight="1" x14ac:dyDescent="0.35"/>
    <row r="456" s="3" customFormat="1" ht="40.5" customHeight="1" x14ac:dyDescent="0.35"/>
    <row r="457" s="3" customFormat="1" ht="40.5" customHeight="1" x14ac:dyDescent="0.35"/>
    <row r="458" s="3" customFormat="1" ht="40.5" customHeight="1" x14ac:dyDescent="0.35"/>
    <row r="459" s="3" customFormat="1" ht="40.5" customHeight="1" x14ac:dyDescent="0.35"/>
    <row r="460" s="3" customFormat="1" ht="40.5" customHeight="1" x14ac:dyDescent="0.35"/>
    <row r="461" s="3" customFormat="1" ht="40.5" customHeight="1" x14ac:dyDescent="0.35"/>
    <row r="462" s="3" customFormat="1" ht="40.5" customHeight="1" x14ac:dyDescent="0.35"/>
    <row r="463" s="3" customFormat="1" ht="40.5" customHeight="1" x14ac:dyDescent="0.35"/>
    <row r="464" s="3" customFormat="1" ht="40.5" customHeight="1" x14ac:dyDescent="0.35"/>
    <row r="465" s="3" customFormat="1" ht="40.5" customHeight="1" x14ac:dyDescent="0.35"/>
    <row r="466" s="3" customFormat="1" ht="40.5" customHeight="1" x14ac:dyDescent="0.35"/>
    <row r="467" s="3" customFormat="1" ht="40.5" customHeight="1" x14ac:dyDescent="0.35"/>
    <row r="468" s="3" customFormat="1" ht="40.5" customHeight="1" x14ac:dyDescent="0.35"/>
    <row r="469" s="3" customFormat="1" ht="40.5" customHeight="1" x14ac:dyDescent="0.35"/>
    <row r="470" s="3" customFormat="1" ht="40.5" customHeight="1" x14ac:dyDescent="0.35"/>
    <row r="471" s="3" customFormat="1" ht="40.5" customHeight="1" x14ac:dyDescent="0.35"/>
    <row r="472" s="3" customFormat="1" ht="40.5" customHeight="1" x14ac:dyDescent="0.35"/>
    <row r="473" s="3" customFormat="1" ht="40.5" customHeight="1" x14ac:dyDescent="0.35"/>
    <row r="474" s="3" customFormat="1" ht="40.5" customHeight="1" x14ac:dyDescent="0.35"/>
    <row r="475" s="3" customFormat="1" ht="40.5" customHeight="1" x14ac:dyDescent="0.35"/>
    <row r="476" s="3" customFormat="1" ht="40.5" customHeight="1" x14ac:dyDescent="0.35"/>
    <row r="477" s="3" customFormat="1" ht="40.5" customHeight="1" x14ac:dyDescent="0.35"/>
    <row r="478" s="3" customFormat="1" ht="40.5" customHeight="1" x14ac:dyDescent="0.35"/>
    <row r="479" s="3" customFormat="1" ht="40.5" customHeight="1" x14ac:dyDescent="0.35"/>
    <row r="480" s="3" customFormat="1" ht="40.5" customHeight="1" x14ac:dyDescent="0.35"/>
    <row r="481" s="3" customFormat="1" ht="40.5" customHeight="1" x14ac:dyDescent="0.35"/>
    <row r="482" s="3" customFormat="1" ht="40.5" customHeight="1" x14ac:dyDescent="0.35"/>
    <row r="483" s="3" customFormat="1" ht="40.5" customHeight="1" x14ac:dyDescent="0.35"/>
    <row r="484" s="3" customFormat="1" ht="40.5" customHeight="1" x14ac:dyDescent="0.35"/>
    <row r="485" s="3" customFormat="1" ht="40.5" customHeight="1" x14ac:dyDescent="0.35"/>
    <row r="486" s="3" customFormat="1" ht="40.5" customHeight="1" x14ac:dyDescent="0.35"/>
    <row r="487" s="3" customFormat="1" ht="40.5" customHeight="1" x14ac:dyDescent="0.35"/>
    <row r="488" s="3" customFormat="1" ht="40.5" customHeight="1" x14ac:dyDescent="0.35"/>
    <row r="489" s="3" customFormat="1" ht="40.5" customHeight="1" x14ac:dyDescent="0.35"/>
    <row r="490" s="3" customFormat="1" ht="40.5" customHeight="1" x14ac:dyDescent="0.35"/>
    <row r="491" s="3" customFormat="1" ht="40.5" customHeight="1" x14ac:dyDescent="0.35"/>
    <row r="492" s="3" customFormat="1" ht="40.5" customHeight="1" x14ac:dyDescent="0.35"/>
    <row r="493" s="3" customFormat="1" ht="40.5" customHeight="1" x14ac:dyDescent="0.35"/>
    <row r="494" s="3" customFormat="1" ht="40.5" customHeight="1" x14ac:dyDescent="0.35"/>
    <row r="495" s="3" customFormat="1" ht="40.5" customHeight="1" x14ac:dyDescent="0.35"/>
    <row r="496" s="3" customFormat="1" ht="40.5" customHeight="1" x14ac:dyDescent="0.35"/>
    <row r="497" s="3" customFormat="1" ht="40.5" customHeight="1" x14ac:dyDescent="0.35"/>
    <row r="498" s="3" customFormat="1" ht="40.5" customHeight="1" x14ac:dyDescent="0.35"/>
    <row r="499" s="3" customFormat="1" ht="40.5" customHeight="1" x14ac:dyDescent="0.35"/>
    <row r="500" s="3" customFormat="1" ht="40.5" customHeight="1" x14ac:dyDescent="0.35"/>
    <row r="501" s="3" customFormat="1" ht="40.5" customHeight="1" x14ac:dyDescent="0.35"/>
    <row r="502" s="3" customFormat="1" ht="40.5" customHeight="1" x14ac:dyDescent="0.35"/>
    <row r="503" s="3" customFormat="1" ht="40.5" customHeight="1" x14ac:dyDescent="0.35"/>
    <row r="504" s="3" customFormat="1" ht="40.5" customHeight="1" x14ac:dyDescent="0.35"/>
    <row r="505" s="3" customFormat="1" ht="40.5" customHeight="1" x14ac:dyDescent="0.35"/>
    <row r="506" s="3" customFormat="1" ht="40.5" customHeight="1" x14ac:dyDescent="0.35"/>
    <row r="507" s="3" customFormat="1" ht="40.5" customHeight="1" x14ac:dyDescent="0.35"/>
    <row r="508" s="3" customFormat="1" ht="40.5" customHeight="1" x14ac:dyDescent="0.35"/>
    <row r="509" s="3" customFormat="1" ht="40.5" customHeight="1" x14ac:dyDescent="0.35"/>
    <row r="510" s="3" customFormat="1" ht="40.5" customHeight="1" x14ac:dyDescent="0.35"/>
    <row r="511" s="3" customFormat="1" ht="40.5" customHeight="1" x14ac:dyDescent="0.35"/>
    <row r="512" s="3" customFormat="1" ht="40.5" customHeight="1" x14ac:dyDescent="0.35"/>
    <row r="513" s="3" customFormat="1" ht="40.5" customHeight="1" x14ac:dyDescent="0.35"/>
    <row r="514" s="3" customFormat="1" ht="40.5" customHeight="1" x14ac:dyDescent="0.35"/>
    <row r="515" s="3" customFormat="1" ht="40.5" customHeight="1" x14ac:dyDescent="0.35"/>
    <row r="516" s="3" customFormat="1" ht="40.5" customHeight="1" x14ac:dyDescent="0.35"/>
    <row r="517" s="3" customFormat="1" ht="40.5" customHeight="1" x14ac:dyDescent="0.35"/>
    <row r="518" s="3" customFormat="1" ht="40.5" customHeight="1" x14ac:dyDescent="0.35"/>
    <row r="519" s="3" customFormat="1" ht="40.5" customHeight="1" x14ac:dyDescent="0.35"/>
    <row r="520" s="3" customFormat="1" ht="40.5" customHeight="1" x14ac:dyDescent="0.35"/>
    <row r="521" s="3" customFormat="1" ht="40.5" customHeight="1" x14ac:dyDescent="0.35"/>
    <row r="522" s="3" customFormat="1" ht="40.5" customHeight="1" x14ac:dyDescent="0.35"/>
    <row r="523" s="3" customFormat="1" ht="40.5" customHeight="1" x14ac:dyDescent="0.35"/>
    <row r="524" s="3" customFormat="1" ht="40.5" customHeight="1" x14ac:dyDescent="0.35"/>
    <row r="525" s="3" customFormat="1" ht="40.5" customHeight="1" x14ac:dyDescent="0.35"/>
    <row r="526" s="3" customFormat="1" ht="40.5" customHeight="1" x14ac:dyDescent="0.35"/>
    <row r="527" s="3" customFormat="1" ht="40.5" customHeight="1" x14ac:dyDescent="0.35"/>
    <row r="528" s="3" customFormat="1" ht="40.5" customHeight="1" x14ac:dyDescent="0.35"/>
    <row r="529" s="3" customFormat="1" ht="40.5" customHeight="1" x14ac:dyDescent="0.35"/>
    <row r="530" s="3" customFormat="1" ht="40.5" customHeight="1" x14ac:dyDescent="0.35"/>
    <row r="531" s="3" customFormat="1" ht="40.5" customHeight="1" x14ac:dyDescent="0.35"/>
    <row r="532" s="3" customFormat="1" ht="40.5" customHeight="1" x14ac:dyDescent="0.35"/>
    <row r="533" s="3" customFormat="1" ht="40.5" customHeight="1" x14ac:dyDescent="0.35"/>
    <row r="534" s="3" customFormat="1" ht="40.5" customHeight="1" x14ac:dyDescent="0.35"/>
    <row r="535" s="3" customFormat="1" ht="40.5" customHeight="1" x14ac:dyDescent="0.35"/>
    <row r="536" s="3" customFormat="1" ht="40.5" customHeight="1" x14ac:dyDescent="0.35"/>
    <row r="537" s="3" customFormat="1" ht="40.5" customHeight="1" x14ac:dyDescent="0.35"/>
    <row r="538" s="3" customFormat="1" ht="40.5" customHeight="1" x14ac:dyDescent="0.35"/>
    <row r="539" s="3" customFormat="1" ht="40.5" customHeight="1" x14ac:dyDescent="0.35"/>
    <row r="540" s="3" customFormat="1" ht="40.5" customHeight="1" x14ac:dyDescent="0.35"/>
    <row r="541" s="3" customFormat="1" ht="40.5" customHeight="1" x14ac:dyDescent="0.35"/>
    <row r="542" s="3" customFormat="1" ht="40.5" customHeight="1" x14ac:dyDescent="0.35"/>
    <row r="543" s="3" customFormat="1" ht="40.5" customHeight="1" x14ac:dyDescent="0.35"/>
    <row r="544" s="3" customFormat="1" ht="40.5" customHeight="1" x14ac:dyDescent="0.35"/>
    <row r="545" s="3" customFormat="1" ht="40.5" customHeight="1" x14ac:dyDescent="0.35"/>
    <row r="546" s="3" customFormat="1" ht="40.5" customHeight="1" x14ac:dyDescent="0.35"/>
    <row r="547" s="3" customFormat="1" ht="40.5" customHeight="1" x14ac:dyDescent="0.35"/>
    <row r="548" s="3" customFormat="1" ht="40.5" customHeight="1" x14ac:dyDescent="0.35"/>
    <row r="549" s="3" customFormat="1" ht="40.5" customHeight="1" x14ac:dyDescent="0.35"/>
    <row r="550" s="3" customFormat="1" ht="40.5" customHeight="1" x14ac:dyDescent="0.35"/>
    <row r="551" s="3" customFormat="1" ht="40.5" customHeight="1" x14ac:dyDescent="0.35"/>
    <row r="552" s="3" customFormat="1" ht="40.5" customHeight="1" x14ac:dyDescent="0.35"/>
    <row r="553" s="3" customFormat="1" ht="40.5" customHeight="1" x14ac:dyDescent="0.35"/>
    <row r="554" s="3" customFormat="1" ht="40.5" customHeight="1" x14ac:dyDescent="0.35"/>
    <row r="555" s="3" customFormat="1" ht="40.5" customHeight="1" x14ac:dyDescent="0.35"/>
    <row r="556" s="3" customFormat="1" ht="40.5" customHeight="1" x14ac:dyDescent="0.35"/>
    <row r="557" s="3" customFormat="1" ht="40.5" customHeight="1" x14ac:dyDescent="0.35"/>
    <row r="558" s="3" customFormat="1" ht="40.5" customHeight="1" x14ac:dyDescent="0.35"/>
    <row r="559" s="3" customFormat="1" ht="40.5" customHeight="1" x14ac:dyDescent="0.35"/>
    <row r="560" s="3" customFormat="1" ht="40.5" customHeight="1" x14ac:dyDescent="0.35"/>
    <row r="561" s="3" customFormat="1" ht="40.5" customHeight="1" x14ac:dyDescent="0.35"/>
    <row r="562" s="3" customFormat="1" ht="40.5" customHeight="1" x14ac:dyDescent="0.35"/>
    <row r="563" s="3" customFormat="1" ht="40.5" customHeight="1" x14ac:dyDescent="0.35"/>
    <row r="564" s="3" customFormat="1" ht="40.5" customHeight="1" x14ac:dyDescent="0.35"/>
    <row r="565" s="3" customFormat="1" ht="40.5" customHeight="1" x14ac:dyDescent="0.35"/>
    <row r="566" s="3" customFormat="1" ht="40.5" customHeight="1" x14ac:dyDescent="0.35"/>
    <row r="567" s="3" customFormat="1" ht="40.5" customHeight="1" x14ac:dyDescent="0.35"/>
    <row r="568" s="3" customFormat="1" ht="40.5" customHeight="1" x14ac:dyDescent="0.35"/>
    <row r="569" s="3" customFormat="1" ht="40.5" customHeight="1" x14ac:dyDescent="0.35"/>
    <row r="570" s="3" customFormat="1" ht="40.5" customHeight="1" x14ac:dyDescent="0.35"/>
    <row r="571" s="3" customFormat="1" ht="40.5" customHeight="1" x14ac:dyDescent="0.35"/>
    <row r="572" s="3" customFormat="1" ht="40.5" customHeight="1" x14ac:dyDescent="0.35"/>
    <row r="573" s="3" customFormat="1" ht="40.5" customHeight="1" x14ac:dyDescent="0.35"/>
    <row r="574" s="3" customFormat="1" ht="40.5" customHeight="1" x14ac:dyDescent="0.35"/>
    <row r="575" s="3" customFormat="1" ht="40.5" customHeight="1" x14ac:dyDescent="0.35"/>
    <row r="576" s="3" customFormat="1" ht="40.5" customHeight="1" x14ac:dyDescent="0.35"/>
    <row r="577" s="3" customFormat="1" ht="40.5" customHeight="1" x14ac:dyDescent="0.35"/>
    <row r="578" s="3" customFormat="1" ht="40.5" customHeight="1" x14ac:dyDescent="0.35"/>
    <row r="579" s="3" customFormat="1" ht="40.5" customHeight="1" x14ac:dyDescent="0.35"/>
    <row r="580" s="3" customFormat="1" ht="40.5" customHeight="1" x14ac:dyDescent="0.35"/>
    <row r="581" s="3" customFormat="1" ht="40.5" customHeight="1" x14ac:dyDescent="0.35"/>
    <row r="582" s="3" customFormat="1" ht="40.5" customHeight="1" x14ac:dyDescent="0.35"/>
    <row r="583" s="3" customFormat="1" ht="40.5" customHeight="1" x14ac:dyDescent="0.35"/>
    <row r="584" s="3" customFormat="1" ht="40.5" customHeight="1" x14ac:dyDescent="0.35"/>
    <row r="585" s="3" customFormat="1" ht="40.5" customHeight="1" x14ac:dyDescent="0.35"/>
    <row r="586" s="3" customFormat="1" ht="40.5" customHeight="1" x14ac:dyDescent="0.35"/>
    <row r="587" s="3" customFormat="1" ht="40.5" customHeight="1" x14ac:dyDescent="0.35"/>
    <row r="588" s="3" customFormat="1" ht="40.5" customHeight="1" x14ac:dyDescent="0.35"/>
    <row r="589" s="3" customFormat="1" ht="40.5" customHeight="1" x14ac:dyDescent="0.35"/>
    <row r="590" s="3" customFormat="1" ht="40.5" customHeight="1" x14ac:dyDescent="0.35"/>
    <row r="591" s="3" customFormat="1" ht="40.5" customHeight="1" x14ac:dyDescent="0.35"/>
    <row r="592" s="3" customFormat="1" ht="40.5" customHeight="1" x14ac:dyDescent="0.35"/>
    <row r="593" s="3" customFormat="1" ht="40.5" customHeight="1" x14ac:dyDescent="0.35"/>
    <row r="594" s="3" customFormat="1" ht="40.5" customHeight="1" x14ac:dyDescent="0.35"/>
    <row r="595" s="3" customFormat="1" ht="40.5" customHeight="1" x14ac:dyDescent="0.35"/>
    <row r="596" s="3" customFormat="1" ht="40.5" customHeight="1" x14ac:dyDescent="0.35"/>
    <row r="597" s="3" customFormat="1" ht="40.5" customHeight="1" x14ac:dyDescent="0.35"/>
    <row r="598" s="3" customFormat="1" ht="40.5" customHeight="1" x14ac:dyDescent="0.35"/>
    <row r="599" s="3" customFormat="1" ht="40.5" customHeight="1" x14ac:dyDescent="0.35"/>
    <row r="600" s="3" customFormat="1" ht="40.5" customHeight="1" x14ac:dyDescent="0.35"/>
    <row r="601" s="3" customFormat="1" ht="40.5" customHeight="1" x14ac:dyDescent="0.35"/>
    <row r="602" s="3" customFormat="1" ht="40.5" customHeight="1" x14ac:dyDescent="0.35"/>
    <row r="603" s="3" customFormat="1" ht="40.5" customHeight="1" x14ac:dyDescent="0.35"/>
    <row r="604" s="3" customFormat="1" ht="40.5" customHeight="1" x14ac:dyDescent="0.35"/>
    <row r="605" s="3" customFormat="1" ht="40.5" customHeight="1" x14ac:dyDescent="0.35"/>
    <row r="606" s="3" customFormat="1" ht="40.5" customHeight="1" x14ac:dyDescent="0.35"/>
    <row r="607" s="3" customFormat="1" ht="40.5" customHeight="1" x14ac:dyDescent="0.35"/>
    <row r="608" s="3" customFormat="1" ht="40.5" customHeight="1" x14ac:dyDescent="0.35"/>
    <row r="609" s="3" customFormat="1" ht="40.5" customHeight="1" x14ac:dyDescent="0.35"/>
    <row r="610" s="3" customFormat="1" ht="40.5" customHeight="1" x14ac:dyDescent="0.35"/>
    <row r="611" s="3" customFormat="1" ht="40.5" customHeight="1" x14ac:dyDescent="0.35"/>
    <row r="612" s="3" customFormat="1" ht="40.5" customHeight="1" x14ac:dyDescent="0.35"/>
    <row r="613" s="3" customFormat="1" ht="40.5" customHeight="1" x14ac:dyDescent="0.35"/>
    <row r="614" s="3" customFormat="1" ht="40.5" customHeight="1" x14ac:dyDescent="0.35"/>
    <row r="615" s="3" customFormat="1" ht="40.5" customHeight="1" x14ac:dyDescent="0.35"/>
    <row r="616" s="3" customFormat="1" ht="40.5" customHeight="1" x14ac:dyDescent="0.35"/>
    <row r="617" s="3" customFormat="1" ht="40.5" customHeight="1" x14ac:dyDescent="0.35"/>
    <row r="618" s="3" customFormat="1" ht="40.5" customHeight="1" x14ac:dyDescent="0.35"/>
    <row r="619" s="3" customFormat="1" ht="40.5" customHeight="1" x14ac:dyDescent="0.35"/>
    <row r="620" s="3" customFormat="1" ht="40.5" customHeight="1" x14ac:dyDescent="0.35"/>
    <row r="621" s="3" customFormat="1" ht="40.5" customHeight="1" x14ac:dyDescent="0.35"/>
    <row r="622" s="3" customFormat="1" ht="40.5" customHeight="1" x14ac:dyDescent="0.35"/>
    <row r="623" s="3" customFormat="1" ht="40.5" customHeight="1" x14ac:dyDescent="0.35"/>
    <row r="624" s="3" customFormat="1" ht="40.5" customHeight="1" x14ac:dyDescent="0.35"/>
    <row r="625" s="3" customFormat="1" ht="40.5" customHeight="1" x14ac:dyDescent="0.35"/>
    <row r="626" s="3" customFormat="1" ht="40.5" customHeight="1" x14ac:dyDescent="0.35"/>
    <row r="627" s="3" customFormat="1" ht="40.5" customHeight="1" x14ac:dyDescent="0.35"/>
    <row r="628" s="3" customFormat="1" ht="40.5" customHeight="1" x14ac:dyDescent="0.35"/>
    <row r="629" s="3" customFormat="1" ht="40.5" customHeight="1" x14ac:dyDescent="0.35"/>
    <row r="630" s="3" customFormat="1" ht="40.5" customHeight="1" x14ac:dyDescent="0.35"/>
    <row r="631" s="3" customFormat="1" ht="40.5" customHeight="1" x14ac:dyDescent="0.35"/>
    <row r="632" s="3" customFormat="1" ht="40.5" customHeight="1" x14ac:dyDescent="0.35"/>
    <row r="633" s="3" customFormat="1" ht="40.5" customHeight="1" x14ac:dyDescent="0.35"/>
    <row r="634" s="3" customFormat="1" ht="40.5" customHeight="1" x14ac:dyDescent="0.35"/>
    <row r="635" s="3" customFormat="1" ht="40.5" customHeight="1" x14ac:dyDescent="0.35"/>
    <row r="636" s="3" customFormat="1" ht="40.5" customHeight="1" x14ac:dyDescent="0.35"/>
    <row r="637" s="3" customFormat="1" ht="40.5" customHeight="1" x14ac:dyDescent="0.35"/>
    <row r="638" s="3" customFormat="1" ht="40.5" customHeight="1" x14ac:dyDescent="0.35"/>
    <row r="639" s="3" customFormat="1" ht="40.5" customHeight="1" x14ac:dyDescent="0.35"/>
    <row r="640" s="3" customFormat="1" ht="40.5" customHeight="1" x14ac:dyDescent="0.35"/>
    <row r="641" s="3" customFormat="1" ht="40.5" customHeight="1" x14ac:dyDescent="0.35"/>
    <row r="642" s="3" customFormat="1" ht="40.5" customHeight="1" x14ac:dyDescent="0.35"/>
    <row r="643" s="3" customFormat="1" ht="40.5" customHeight="1" x14ac:dyDescent="0.35"/>
    <row r="644" s="3" customFormat="1" ht="40.5" customHeight="1" x14ac:dyDescent="0.35"/>
    <row r="645" s="3" customFormat="1" ht="40.5" customHeight="1" x14ac:dyDescent="0.35"/>
    <row r="646" s="3" customFormat="1" ht="40.5" customHeight="1" x14ac:dyDescent="0.35"/>
    <row r="647" s="3" customFormat="1" ht="40.5" customHeight="1" x14ac:dyDescent="0.35"/>
    <row r="648" s="3" customFormat="1" ht="40.5" customHeight="1" x14ac:dyDescent="0.35"/>
    <row r="649" s="3" customFormat="1" ht="40.5" customHeight="1" x14ac:dyDescent="0.35"/>
    <row r="650" s="3" customFormat="1" ht="40.5" customHeight="1" x14ac:dyDescent="0.35"/>
    <row r="651" s="3" customFormat="1" ht="40.5" customHeight="1" x14ac:dyDescent="0.35"/>
    <row r="652" s="3" customFormat="1" ht="40.5" customHeight="1" x14ac:dyDescent="0.35"/>
    <row r="653" s="3" customFormat="1" ht="40.5" customHeight="1" x14ac:dyDescent="0.35"/>
    <row r="654" s="3" customFormat="1" ht="40.5" customHeight="1" x14ac:dyDescent="0.35"/>
    <row r="655" s="3" customFormat="1" ht="40.5" customHeight="1" x14ac:dyDescent="0.35"/>
    <row r="656" s="3" customFormat="1" ht="40.5" customHeight="1" x14ac:dyDescent="0.35"/>
    <row r="657" s="3" customFormat="1" ht="40.5" customHeight="1" x14ac:dyDescent="0.35"/>
    <row r="658" s="3" customFormat="1" ht="40.5" customHeight="1" x14ac:dyDescent="0.35"/>
    <row r="659" s="3" customFormat="1" ht="40.5" customHeight="1" x14ac:dyDescent="0.35"/>
    <row r="660" s="3" customFormat="1" ht="40.5" customHeight="1" x14ac:dyDescent="0.35"/>
    <row r="661" s="3" customFormat="1" ht="40.5" customHeight="1" x14ac:dyDescent="0.35"/>
    <row r="662" s="3" customFormat="1" ht="40.5" customHeight="1" x14ac:dyDescent="0.35"/>
    <row r="663" s="3" customFormat="1" ht="40.5" customHeight="1" x14ac:dyDescent="0.35"/>
    <row r="664" s="3" customFormat="1" ht="40.5" customHeight="1" x14ac:dyDescent="0.35"/>
    <row r="665" s="3" customFormat="1" ht="40.5" customHeight="1" x14ac:dyDescent="0.35"/>
    <row r="666" s="3" customFormat="1" ht="40.5" customHeight="1" x14ac:dyDescent="0.35"/>
    <row r="667" s="3" customFormat="1" ht="40.5" customHeight="1" x14ac:dyDescent="0.35"/>
    <row r="668" s="3" customFormat="1" ht="40.5" customHeight="1" x14ac:dyDescent="0.35"/>
    <row r="669" s="3" customFormat="1" ht="40.5" customHeight="1" x14ac:dyDescent="0.35"/>
    <row r="670" s="3" customFormat="1" ht="40.5" customHeight="1" x14ac:dyDescent="0.35"/>
    <row r="671" s="3" customFormat="1" ht="40.5" customHeight="1" x14ac:dyDescent="0.35"/>
    <row r="672" s="3" customFormat="1" ht="40.5" customHeight="1" x14ac:dyDescent="0.35"/>
    <row r="673" s="3" customFormat="1" ht="40.5" customHeight="1" x14ac:dyDescent="0.35"/>
    <row r="674" s="3" customFormat="1" ht="40.5" customHeight="1" x14ac:dyDescent="0.35"/>
    <row r="675" s="3" customFormat="1" ht="40.5" customHeight="1" x14ac:dyDescent="0.35"/>
    <row r="676" s="3" customFormat="1" ht="40.5" customHeight="1" x14ac:dyDescent="0.35"/>
    <row r="677" s="3" customFormat="1" ht="40.5" customHeight="1" x14ac:dyDescent="0.35"/>
    <row r="678" s="3" customFormat="1" ht="40.5" customHeight="1" x14ac:dyDescent="0.35"/>
    <row r="679" s="3" customFormat="1" ht="40.5" customHeight="1" x14ac:dyDescent="0.35"/>
    <row r="680" s="3" customFormat="1" ht="40.5" customHeight="1" x14ac:dyDescent="0.35"/>
    <row r="681" s="3" customFormat="1" ht="40.5" customHeight="1" x14ac:dyDescent="0.35"/>
    <row r="682" s="3" customFormat="1" ht="40.5" customHeight="1" x14ac:dyDescent="0.35"/>
    <row r="683" s="3" customFormat="1" ht="40.5" customHeight="1" x14ac:dyDescent="0.35"/>
    <row r="684" s="3" customFormat="1" ht="40.5" customHeight="1" x14ac:dyDescent="0.35"/>
    <row r="685" s="3" customFormat="1" ht="40.5" customHeight="1" x14ac:dyDescent="0.35"/>
    <row r="686" s="3" customFormat="1" ht="40.5" customHeight="1" x14ac:dyDescent="0.35"/>
    <row r="687" s="3" customFormat="1" ht="40.5" customHeight="1" x14ac:dyDescent="0.35"/>
    <row r="688" s="3" customFormat="1" ht="40.5" customHeight="1" x14ac:dyDescent="0.35"/>
    <row r="689" s="3" customFormat="1" ht="40.5" customHeight="1" x14ac:dyDescent="0.35"/>
    <row r="690" s="3" customFormat="1" ht="40.5" customHeight="1" x14ac:dyDescent="0.35"/>
    <row r="691" s="3" customFormat="1" ht="40.5" customHeight="1" x14ac:dyDescent="0.35"/>
    <row r="692" s="3" customFormat="1" ht="40.5" customHeight="1" x14ac:dyDescent="0.35"/>
    <row r="693" s="3" customFormat="1" ht="40.5" customHeight="1" x14ac:dyDescent="0.35"/>
    <row r="694" s="3" customFormat="1" ht="40.5" customHeight="1" x14ac:dyDescent="0.35"/>
    <row r="695" s="3" customFormat="1" ht="40.5" customHeight="1" x14ac:dyDescent="0.35"/>
    <row r="696" s="3" customFormat="1" ht="40.5" customHeight="1" x14ac:dyDescent="0.35"/>
    <row r="697" s="3" customFormat="1" ht="40.5" customHeight="1" x14ac:dyDescent="0.35"/>
    <row r="698" s="3" customFormat="1" ht="40.5" customHeight="1" x14ac:dyDescent="0.35"/>
    <row r="699" s="3" customFormat="1" ht="40.5" customHeight="1" x14ac:dyDescent="0.35"/>
    <row r="700" s="3" customFormat="1" ht="40.5" customHeight="1" x14ac:dyDescent="0.35"/>
    <row r="701" s="3" customFormat="1" ht="40.5" customHeight="1" x14ac:dyDescent="0.35"/>
    <row r="702" s="3" customFormat="1" ht="40.5" customHeight="1" x14ac:dyDescent="0.35"/>
    <row r="703" s="3" customFormat="1" ht="40.5" customHeight="1" x14ac:dyDescent="0.35"/>
    <row r="704" s="3" customFormat="1" ht="40.5" customHeight="1" x14ac:dyDescent="0.35"/>
    <row r="705" s="3" customFormat="1" ht="40.5" customHeight="1" x14ac:dyDescent="0.35"/>
    <row r="706" s="3" customFormat="1" ht="40.5" customHeight="1" x14ac:dyDescent="0.35"/>
    <row r="707" s="3" customFormat="1" ht="40.5" customHeight="1" x14ac:dyDescent="0.35"/>
    <row r="708" s="3" customFormat="1" ht="40.5" customHeight="1" x14ac:dyDescent="0.35"/>
    <row r="709" s="3" customFormat="1" ht="40.5" customHeight="1" x14ac:dyDescent="0.35"/>
    <row r="710" s="3" customFormat="1" ht="40.5" customHeight="1" x14ac:dyDescent="0.35"/>
    <row r="711" s="3" customFormat="1" ht="40.5" customHeight="1" x14ac:dyDescent="0.35"/>
    <row r="712" s="3" customFormat="1" ht="40.5" customHeight="1" x14ac:dyDescent="0.35"/>
    <row r="713" s="3" customFormat="1" ht="40.5" customHeight="1" x14ac:dyDescent="0.35"/>
    <row r="714" s="3" customFormat="1" ht="40.5" customHeight="1" x14ac:dyDescent="0.35"/>
    <row r="715" s="3" customFormat="1" ht="40.5" customHeight="1" x14ac:dyDescent="0.35"/>
    <row r="716" s="3" customFormat="1" ht="40.5" customHeight="1" x14ac:dyDescent="0.35"/>
    <row r="717" s="3" customFormat="1" ht="40.5" customHeight="1" x14ac:dyDescent="0.35"/>
    <row r="718" s="3" customFormat="1" ht="40.5" customHeight="1" x14ac:dyDescent="0.35"/>
    <row r="719" s="3" customFormat="1" ht="40.5" customHeight="1" x14ac:dyDescent="0.35"/>
    <row r="720" s="3" customFormat="1" ht="40.5" customHeight="1" x14ac:dyDescent="0.35"/>
    <row r="721" s="3" customFormat="1" ht="40.5" customHeight="1" x14ac:dyDescent="0.35"/>
    <row r="722" s="3" customFormat="1" ht="40.5" customHeight="1" x14ac:dyDescent="0.35"/>
    <row r="723" s="3" customFormat="1" ht="40.5" customHeight="1" x14ac:dyDescent="0.35"/>
    <row r="724" s="3" customFormat="1" ht="40.5" customHeight="1" x14ac:dyDescent="0.35"/>
    <row r="725" s="3" customFormat="1" ht="40.5" customHeight="1" x14ac:dyDescent="0.35"/>
    <row r="726" s="3" customFormat="1" ht="40.5" customHeight="1" x14ac:dyDescent="0.35"/>
    <row r="727" s="3" customFormat="1" ht="40.5" customHeight="1" x14ac:dyDescent="0.35"/>
    <row r="728" s="3" customFormat="1" ht="40.5" customHeight="1" x14ac:dyDescent="0.35"/>
    <row r="729" s="3" customFormat="1" ht="40.5" customHeight="1" x14ac:dyDescent="0.35"/>
    <row r="730" s="3" customFormat="1" ht="40.5" customHeight="1" x14ac:dyDescent="0.35"/>
    <row r="731" s="3" customFormat="1" ht="40.5" customHeight="1" x14ac:dyDescent="0.35"/>
    <row r="732" s="3" customFormat="1" ht="40.5" customHeight="1" x14ac:dyDescent="0.35"/>
    <row r="733" s="3" customFormat="1" ht="40.5" customHeight="1" x14ac:dyDescent="0.35"/>
    <row r="734" s="3" customFormat="1" ht="40.5" customHeight="1" x14ac:dyDescent="0.35"/>
    <row r="735" s="3" customFormat="1" ht="40.5" customHeight="1" x14ac:dyDescent="0.35"/>
    <row r="736" s="3" customFormat="1" ht="40.5" customHeight="1" x14ac:dyDescent="0.35"/>
    <row r="737" s="3" customFormat="1" ht="40.5" customHeight="1" x14ac:dyDescent="0.35"/>
    <row r="738" s="3" customFormat="1" ht="40.5" customHeight="1" x14ac:dyDescent="0.35"/>
    <row r="739" s="3" customFormat="1" ht="40.5" customHeight="1" x14ac:dyDescent="0.35"/>
    <row r="740" s="3" customFormat="1" ht="40.5" customHeight="1" x14ac:dyDescent="0.35"/>
    <row r="741" s="3" customFormat="1" ht="40.5" customHeight="1" x14ac:dyDescent="0.35"/>
    <row r="742" s="3" customFormat="1" ht="40.5" customHeight="1" x14ac:dyDescent="0.35"/>
    <row r="743" s="3" customFormat="1" ht="40.5" customHeight="1" x14ac:dyDescent="0.35"/>
    <row r="744" s="3" customFormat="1" ht="40.5" customHeight="1" x14ac:dyDescent="0.35"/>
    <row r="745" s="3" customFormat="1" ht="40.5" customHeight="1" x14ac:dyDescent="0.35"/>
    <row r="746" s="3" customFormat="1" ht="40.5" customHeight="1" x14ac:dyDescent="0.35"/>
    <row r="747" s="3" customFormat="1" ht="40.5" customHeight="1" x14ac:dyDescent="0.35"/>
    <row r="748" s="3" customFormat="1" ht="40.5" customHeight="1" x14ac:dyDescent="0.35"/>
    <row r="749" s="3" customFormat="1" ht="40.5" customHeight="1" x14ac:dyDescent="0.35"/>
    <row r="750" s="3" customFormat="1" ht="40.5" customHeight="1" x14ac:dyDescent="0.35"/>
    <row r="751" s="3" customFormat="1" ht="40.5" customHeight="1" x14ac:dyDescent="0.35"/>
    <row r="752" s="3" customFormat="1" ht="40.5" customHeight="1" x14ac:dyDescent="0.35"/>
    <row r="753" s="3" customFormat="1" ht="40.5" customHeight="1" x14ac:dyDescent="0.35"/>
    <row r="754" s="3" customFormat="1" ht="40.5" customHeight="1" x14ac:dyDescent="0.35"/>
    <row r="755" s="3" customFormat="1" ht="40.5" customHeight="1" x14ac:dyDescent="0.35"/>
    <row r="756" s="3" customFormat="1" ht="40.5" customHeight="1" x14ac:dyDescent="0.35"/>
    <row r="757" s="3" customFormat="1" ht="40.5" customHeight="1" x14ac:dyDescent="0.35"/>
    <row r="758" s="3" customFormat="1" ht="40.5" customHeight="1" x14ac:dyDescent="0.35"/>
    <row r="759" s="3" customFormat="1" ht="40.5" customHeight="1" x14ac:dyDescent="0.35"/>
    <row r="760" s="3" customFormat="1" ht="40.5" customHeight="1" x14ac:dyDescent="0.35"/>
    <row r="761" s="3" customFormat="1" ht="40.5" customHeight="1" x14ac:dyDescent="0.35"/>
    <row r="762" s="3" customFormat="1" ht="40.5" customHeight="1" x14ac:dyDescent="0.35"/>
    <row r="763" s="3" customFormat="1" ht="40.5" customHeight="1" x14ac:dyDescent="0.35"/>
    <row r="764" s="3" customFormat="1" ht="40.5" customHeight="1" x14ac:dyDescent="0.35"/>
    <row r="765" s="3" customFormat="1" ht="40.5" customHeight="1" x14ac:dyDescent="0.35"/>
    <row r="766" s="3" customFormat="1" ht="40.5" customHeight="1" x14ac:dyDescent="0.35"/>
    <row r="767" s="3" customFormat="1" ht="40.5" customHeight="1" x14ac:dyDescent="0.35"/>
    <row r="768" s="3" customFormat="1" ht="40.5" customHeight="1" x14ac:dyDescent="0.35"/>
    <row r="769" s="3" customFormat="1" ht="40.5" customHeight="1" x14ac:dyDescent="0.35"/>
    <row r="770" s="3" customFormat="1" ht="40.5" customHeight="1" x14ac:dyDescent="0.35"/>
    <row r="771" s="3" customFormat="1" ht="40.5" customHeight="1" x14ac:dyDescent="0.35"/>
    <row r="772" s="3" customFormat="1" ht="40.5" customHeight="1" x14ac:dyDescent="0.35"/>
    <row r="773" s="3" customFormat="1" ht="40.5" customHeight="1" x14ac:dyDescent="0.35"/>
    <row r="774" s="3" customFormat="1" ht="40.5" customHeight="1" x14ac:dyDescent="0.35"/>
    <row r="775" s="3" customFormat="1" ht="40.5" customHeight="1" x14ac:dyDescent="0.35"/>
    <row r="776" s="3" customFormat="1" ht="40.5" customHeight="1" x14ac:dyDescent="0.35"/>
    <row r="777" s="3" customFormat="1" ht="40.5" customHeight="1" x14ac:dyDescent="0.35"/>
    <row r="778" s="3" customFormat="1" ht="40.5" customHeight="1" x14ac:dyDescent="0.35"/>
    <row r="779" s="3" customFormat="1" ht="40.5" customHeight="1" x14ac:dyDescent="0.35"/>
    <row r="780" s="3" customFormat="1" ht="40.5" customHeight="1" x14ac:dyDescent="0.35"/>
    <row r="781" s="3" customFormat="1" ht="40.5" customHeight="1" x14ac:dyDescent="0.35"/>
    <row r="782" s="3" customFormat="1" ht="40.5" customHeight="1" x14ac:dyDescent="0.35"/>
    <row r="783" s="3" customFormat="1" ht="40.5" customHeight="1" x14ac:dyDescent="0.35"/>
    <row r="784" s="3" customFormat="1" ht="40.5" customHeight="1" x14ac:dyDescent="0.35"/>
    <row r="785" s="3" customFormat="1" ht="40.5" customHeight="1" x14ac:dyDescent="0.35"/>
    <row r="786" s="3" customFormat="1" ht="40.5" customHeight="1" x14ac:dyDescent="0.35"/>
    <row r="787" s="3" customFormat="1" ht="40.5" customHeight="1" x14ac:dyDescent="0.35"/>
    <row r="788" s="3" customFormat="1" ht="40.5" customHeight="1" x14ac:dyDescent="0.35"/>
    <row r="789" s="3" customFormat="1" ht="40.5" customHeight="1" x14ac:dyDescent="0.35"/>
    <row r="790" s="3" customFormat="1" ht="40.5" customHeight="1" x14ac:dyDescent="0.35"/>
    <row r="791" s="3" customFormat="1" ht="40.5" customHeight="1" x14ac:dyDescent="0.35"/>
    <row r="792" s="3" customFormat="1" ht="40.5" customHeight="1" x14ac:dyDescent="0.35"/>
    <row r="793" s="3" customFormat="1" ht="40.5" customHeight="1" x14ac:dyDescent="0.35"/>
    <row r="794" s="3" customFormat="1" ht="40.5" customHeight="1" x14ac:dyDescent="0.35"/>
    <row r="795" s="3" customFormat="1" ht="40.5" customHeight="1" x14ac:dyDescent="0.35"/>
    <row r="796" s="3" customFormat="1" ht="40.5" customHeight="1" x14ac:dyDescent="0.35"/>
    <row r="797" s="3" customFormat="1" ht="40.5" customHeight="1" x14ac:dyDescent="0.35"/>
    <row r="798" s="3" customFormat="1" ht="40.5" customHeight="1" x14ac:dyDescent="0.35"/>
    <row r="799" s="3" customFormat="1" ht="40.5" customHeight="1" x14ac:dyDescent="0.35"/>
    <row r="800" s="3" customFormat="1" ht="40.5" customHeight="1" x14ac:dyDescent="0.35"/>
    <row r="801" s="3" customFormat="1" ht="40.5" customHeight="1" x14ac:dyDescent="0.35"/>
    <row r="802" s="3" customFormat="1" ht="40.5" customHeight="1" x14ac:dyDescent="0.35"/>
    <row r="803" s="3" customFormat="1" ht="40.5" customHeight="1" x14ac:dyDescent="0.35"/>
    <row r="804" s="3" customFormat="1" ht="40.5" customHeight="1" x14ac:dyDescent="0.35"/>
    <row r="805" s="3" customFormat="1" ht="40.5" customHeight="1" x14ac:dyDescent="0.35"/>
    <row r="806" s="3" customFormat="1" ht="40.5" customHeight="1" x14ac:dyDescent="0.35"/>
    <row r="807" s="3" customFormat="1" ht="40.5" customHeight="1" x14ac:dyDescent="0.35"/>
    <row r="808" s="3" customFormat="1" ht="40.5" customHeight="1" x14ac:dyDescent="0.35"/>
    <row r="809" s="3" customFormat="1" ht="40.5" customHeight="1" x14ac:dyDescent="0.35"/>
    <row r="810" s="3" customFormat="1" ht="40.5" customHeight="1" x14ac:dyDescent="0.35"/>
    <row r="811" s="3" customFormat="1" ht="40.5" customHeight="1" x14ac:dyDescent="0.35"/>
    <row r="812" s="3" customFormat="1" ht="40.5" customHeight="1" x14ac:dyDescent="0.35"/>
    <row r="813" s="3" customFormat="1" ht="40.5" customHeight="1" x14ac:dyDescent="0.35"/>
    <row r="814" s="3" customFormat="1" ht="40.5" customHeight="1" x14ac:dyDescent="0.35"/>
    <row r="815" s="3" customFormat="1" ht="40.5" customHeight="1" x14ac:dyDescent="0.35"/>
    <row r="816" s="3" customFormat="1" ht="40.5" customHeight="1" x14ac:dyDescent="0.35"/>
    <row r="817" s="3" customFormat="1" ht="40.5" customHeight="1" x14ac:dyDescent="0.35"/>
    <row r="818" s="3" customFormat="1" ht="40.5" customHeight="1" x14ac:dyDescent="0.35"/>
    <row r="819" s="3" customFormat="1" ht="40.5" customHeight="1" x14ac:dyDescent="0.35"/>
    <row r="820" s="3" customFormat="1" ht="40.5" customHeight="1" x14ac:dyDescent="0.35"/>
    <row r="821" s="3" customFormat="1" ht="40.5" customHeight="1" x14ac:dyDescent="0.35"/>
    <row r="822" s="3" customFormat="1" ht="40.5" customHeight="1" x14ac:dyDescent="0.35"/>
    <row r="823" s="3" customFormat="1" ht="40.5" customHeight="1" x14ac:dyDescent="0.35"/>
    <row r="824" s="3" customFormat="1" ht="40.5" customHeight="1" x14ac:dyDescent="0.35"/>
    <row r="825" s="3" customFormat="1" ht="40.5" customHeight="1" x14ac:dyDescent="0.35"/>
    <row r="826" s="3" customFormat="1" ht="40.5" customHeight="1" x14ac:dyDescent="0.35"/>
    <row r="827" s="3" customFormat="1" ht="40.5" customHeight="1" x14ac:dyDescent="0.35"/>
    <row r="828" s="3" customFormat="1" ht="40.5" customHeight="1" x14ac:dyDescent="0.35"/>
    <row r="829" s="3" customFormat="1" ht="40.5" customHeight="1" x14ac:dyDescent="0.35"/>
    <row r="830" s="3" customFormat="1" ht="40.5" customHeight="1" x14ac:dyDescent="0.35"/>
    <row r="831" s="3" customFormat="1" ht="40.5" customHeight="1" x14ac:dyDescent="0.35"/>
    <row r="832" s="3" customFormat="1" ht="40.5" customHeight="1" x14ac:dyDescent="0.35"/>
    <row r="833" s="3" customFormat="1" ht="40.5" customHeight="1" x14ac:dyDescent="0.35"/>
    <row r="834" s="3" customFormat="1" ht="40.5" customHeight="1" x14ac:dyDescent="0.35"/>
    <row r="835" s="3" customFormat="1" ht="40.5" customHeight="1" x14ac:dyDescent="0.35"/>
    <row r="836" s="3" customFormat="1" ht="40.5" customHeight="1" x14ac:dyDescent="0.35"/>
    <row r="837" s="3" customFormat="1" ht="40.5" customHeight="1" x14ac:dyDescent="0.35"/>
    <row r="838" s="3" customFormat="1" ht="40.5" customHeight="1" x14ac:dyDescent="0.35"/>
    <row r="839" s="3" customFormat="1" ht="40.5" customHeight="1" x14ac:dyDescent="0.35"/>
    <row r="840" s="3" customFormat="1" ht="40.5" customHeight="1" x14ac:dyDescent="0.35"/>
    <row r="841" s="3" customFormat="1" ht="40.5" customHeight="1" x14ac:dyDescent="0.35"/>
    <row r="842" s="3" customFormat="1" ht="40.5" customHeight="1" x14ac:dyDescent="0.35"/>
    <row r="843" s="3" customFormat="1" ht="40.5" customHeight="1" x14ac:dyDescent="0.35"/>
    <row r="844" s="3" customFormat="1" ht="40.5" customHeight="1" x14ac:dyDescent="0.35"/>
    <row r="845" s="3" customFormat="1" ht="40.5" customHeight="1" x14ac:dyDescent="0.35"/>
    <row r="846" s="3" customFormat="1" ht="40.5" customHeight="1" x14ac:dyDescent="0.35"/>
    <row r="847" s="3" customFormat="1" ht="40.5" customHeight="1" x14ac:dyDescent="0.35"/>
    <row r="848" s="3" customFormat="1" ht="40.5" customHeight="1" x14ac:dyDescent="0.35"/>
    <row r="849" s="3" customFormat="1" ht="40.5" customHeight="1" x14ac:dyDescent="0.35"/>
    <row r="850" s="3" customFormat="1" ht="40.5" customHeight="1" x14ac:dyDescent="0.35"/>
    <row r="851" s="3" customFormat="1" ht="40.5" customHeight="1" x14ac:dyDescent="0.35"/>
    <row r="852" s="3" customFormat="1" ht="40.5" customHeight="1" x14ac:dyDescent="0.35"/>
    <row r="853" s="3" customFormat="1" ht="40.5" customHeight="1" x14ac:dyDescent="0.35"/>
    <row r="854" s="3" customFormat="1" ht="40.5" customHeight="1" x14ac:dyDescent="0.35"/>
    <row r="855" s="3" customFormat="1" ht="40.5" customHeight="1" x14ac:dyDescent="0.35"/>
    <row r="856" s="3" customFormat="1" ht="40.5" customHeight="1" x14ac:dyDescent="0.35"/>
    <row r="857" s="3" customFormat="1" ht="40.5" customHeight="1" x14ac:dyDescent="0.35"/>
    <row r="858" s="3" customFormat="1" ht="40.5" customHeight="1" x14ac:dyDescent="0.35"/>
    <row r="859" s="3" customFormat="1" ht="40.5" customHeight="1" x14ac:dyDescent="0.35"/>
    <row r="860" s="3" customFormat="1" ht="40.5" customHeight="1" x14ac:dyDescent="0.35"/>
    <row r="861" s="3" customFormat="1" ht="40.5" customHeight="1" x14ac:dyDescent="0.35"/>
    <row r="862" s="3" customFormat="1" ht="40.5" customHeight="1" x14ac:dyDescent="0.35"/>
    <row r="863" s="3" customFormat="1" ht="40.5" customHeight="1" x14ac:dyDescent="0.35"/>
    <row r="864" s="3" customFormat="1" ht="40.5" customHeight="1" x14ac:dyDescent="0.35"/>
    <row r="865" s="3" customFormat="1" ht="40.5" customHeight="1" x14ac:dyDescent="0.35"/>
    <row r="866" s="3" customFormat="1" ht="40.5" customHeight="1" x14ac:dyDescent="0.35"/>
    <row r="867" s="3" customFormat="1" ht="40.5" customHeight="1" x14ac:dyDescent="0.35"/>
    <row r="868" s="3" customFormat="1" ht="40.5" customHeight="1" x14ac:dyDescent="0.35"/>
    <row r="869" s="3" customFormat="1" ht="40.5" customHeight="1" x14ac:dyDescent="0.35"/>
    <row r="870" s="3" customFormat="1" ht="40.5" customHeight="1" x14ac:dyDescent="0.35"/>
    <row r="871" s="3" customFormat="1" ht="40.5" customHeight="1" x14ac:dyDescent="0.35"/>
    <row r="872" s="3" customFormat="1" ht="40.5" customHeight="1" x14ac:dyDescent="0.35"/>
    <row r="873" s="3" customFormat="1" ht="40.5" customHeight="1" x14ac:dyDescent="0.35"/>
    <row r="874" s="3" customFormat="1" ht="40.5" customHeight="1" x14ac:dyDescent="0.35"/>
    <row r="875" s="3" customFormat="1" ht="40.5" customHeight="1" x14ac:dyDescent="0.35"/>
    <row r="876" s="3" customFormat="1" ht="40.5" customHeight="1" x14ac:dyDescent="0.35"/>
    <row r="877" s="3" customFormat="1" ht="40.5" customHeight="1" x14ac:dyDescent="0.35"/>
    <row r="878" s="3" customFormat="1" ht="40.5" customHeight="1" x14ac:dyDescent="0.35"/>
    <row r="879" s="3" customFormat="1" ht="40.5" customHeight="1" x14ac:dyDescent="0.35"/>
    <row r="880" s="3" customFormat="1" ht="40.5" customHeight="1" x14ac:dyDescent="0.35"/>
    <row r="881" s="3" customFormat="1" ht="40.5" customHeight="1" x14ac:dyDescent="0.35"/>
    <row r="882" s="3" customFormat="1" ht="40.5" customHeight="1" x14ac:dyDescent="0.35"/>
    <row r="883" s="3" customFormat="1" ht="40.5" customHeight="1" x14ac:dyDescent="0.35"/>
    <row r="884" s="3" customFormat="1" ht="40.5" customHeight="1" x14ac:dyDescent="0.35"/>
    <row r="885" s="3" customFormat="1" ht="40.5" customHeight="1" x14ac:dyDescent="0.35"/>
    <row r="886" s="3" customFormat="1" ht="40.5" customHeight="1" x14ac:dyDescent="0.35"/>
    <row r="887" s="3" customFormat="1" ht="40.5" customHeight="1" x14ac:dyDescent="0.35"/>
    <row r="888" s="3" customFormat="1" ht="40.5" customHeight="1" x14ac:dyDescent="0.35"/>
    <row r="889" s="3" customFormat="1" ht="40.5" customHeight="1" x14ac:dyDescent="0.35"/>
    <row r="890" s="3" customFormat="1" ht="40.5" customHeight="1" x14ac:dyDescent="0.35"/>
    <row r="891" s="3" customFormat="1" ht="40.5" customHeight="1" x14ac:dyDescent="0.35"/>
    <row r="892" s="3" customFormat="1" ht="40.5" customHeight="1" x14ac:dyDescent="0.35"/>
    <row r="893" s="3" customFormat="1" ht="40.5" customHeight="1" x14ac:dyDescent="0.35"/>
    <row r="894" s="3" customFormat="1" ht="40.5" customHeight="1" x14ac:dyDescent="0.35"/>
    <row r="895" s="3" customFormat="1" ht="40.5" customHeight="1" x14ac:dyDescent="0.35"/>
    <row r="896" s="3" customFormat="1" ht="40.5" customHeight="1" x14ac:dyDescent="0.35"/>
    <row r="897" s="3" customFormat="1" ht="40.5" customHeight="1" x14ac:dyDescent="0.35"/>
    <row r="898" s="3" customFormat="1" ht="40.5" customHeight="1" x14ac:dyDescent="0.35"/>
    <row r="899" s="3" customFormat="1" ht="40.5" customHeight="1" x14ac:dyDescent="0.35"/>
    <row r="900" s="3" customFormat="1" ht="40.5" customHeight="1" x14ac:dyDescent="0.35"/>
    <row r="901" s="3" customFormat="1" ht="40.5" customHeight="1" x14ac:dyDescent="0.35"/>
    <row r="902" s="3" customFormat="1" ht="40.5" customHeight="1" x14ac:dyDescent="0.35"/>
    <row r="903" s="3" customFormat="1" ht="40.5" customHeight="1" x14ac:dyDescent="0.35"/>
    <row r="904" s="3" customFormat="1" ht="40.5" customHeight="1" x14ac:dyDescent="0.35"/>
    <row r="905" s="3" customFormat="1" ht="40.5" customHeight="1" x14ac:dyDescent="0.35"/>
    <row r="906" s="3" customFormat="1" ht="40.5" customHeight="1" x14ac:dyDescent="0.35"/>
    <row r="907" s="3" customFormat="1" ht="40.5" customHeight="1" x14ac:dyDescent="0.35"/>
    <row r="908" s="3" customFormat="1" ht="40.5" customHeight="1" x14ac:dyDescent="0.35"/>
    <row r="909" s="3" customFormat="1" ht="40.5" customHeight="1" x14ac:dyDescent="0.35"/>
    <row r="910" s="3" customFormat="1" ht="40.5" customHeight="1" x14ac:dyDescent="0.35"/>
    <row r="911" s="3" customFormat="1" ht="40.5" customHeight="1" x14ac:dyDescent="0.35"/>
    <row r="912" s="3" customFormat="1" ht="40.5" customHeight="1" x14ac:dyDescent="0.35"/>
    <row r="913" s="3" customFormat="1" ht="40.5" customHeight="1" x14ac:dyDescent="0.35"/>
    <row r="914" s="3" customFormat="1" ht="40.5" customHeight="1" x14ac:dyDescent="0.35"/>
    <row r="915" s="3" customFormat="1" ht="40.5" customHeight="1" x14ac:dyDescent="0.35"/>
    <row r="916" s="3" customFormat="1" ht="40.5" customHeight="1" x14ac:dyDescent="0.35"/>
    <row r="917" s="3" customFormat="1" ht="40.5" customHeight="1" x14ac:dyDescent="0.35"/>
    <row r="918" s="3" customFormat="1" ht="40.5" customHeight="1" x14ac:dyDescent="0.35"/>
    <row r="919" s="3" customFormat="1" ht="40.5" customHeight="1" x14ac:dyDescent="0.35"/>
    <row r="920" s="3" customFormat="1" ht="40.5" customHeight="1" x14ac:dyDescent="0.35"/>
    <row r="921" s="3" customFormat="1" ht="40.5" customHeight="1" x14ac:dyDescent="0.35"/>
    <row r="922" s="3" customFormat="1" ht="40.5" customHeight="1" x14ac:dyDescent="0.35"/>
    <row r="923" s="3" customFormat="1" ht="40.5" customHeight="1" x14ac:dyDescent="0.35"/>
    <row r="924" s="3" customFormat="1" ht="40.5" customHeight="1" x14ac:dyDescent="0.35"/>
    <row r="925" s="3" customFormat="1" ht="40.5" customHeight="1" x14ac:dyDescent="0.35"/>
    <row r="926" s="3" customFormat="1" ht="40.5" customHeight="1" x14ac:dyDescent="0.35"/>
    <row r="927" s="3" customFormat="1" ht="40.5" customHeight="1" x14ac:dyDescent="0.35"/>
    <row r="928" s="3" customFormat="1" ht="40.5" customHeight="1" x14ac:dyDescent="0.35"/>
    <row r="929" s="3" customFormat="1" ht="40.5" customHeight="1" x14ac:dyDescent="0.35"/>
    <row r="930" s="3" customFormat="1" ht="40.5" customHeight="1" x14ac:dyDescent="0.35"/>
    <row r="931" s="3" customFormat="1" ht="40.5" customHeight="1" x14ac:dyDescent="0.35"/>
    <row r="932" s="3" customFormat="1" ht="40.5" customHeight="1" x14ac:dyDescent="0.35"/>
    <row r="933" s="3" customFormat="1" ht="40.5" customHeight="1" x14ac:dyDescent="0.35"/>
    <row r="934" s="3" customFormat="1" ht="40.5" customHeight="1" x14ac:dyDescent="0.35"/>
    <row r="935" s="3" customFormat="1" ht="40.5" customHeight="1" x14ac:dyDescent="0.35"/>
    <row r="936" s="3" customFormat="1" ht="40.5" customHeight="1" x14ac:dyDescent="0.35"/>
    <row r="937" s="3" customFormat="1" ht="40.5" customHeight="1" x14ac:dyDescent="0.35"/>
    <row r="938" s="3" customFormat="1" ht="40.5" customHeight="1" x14ac:dyDescent="0.35"/>
    <row r="939" s="3" customFormat="1" ht="40.5" customHeight="1" x14ac:dyDescent="0.35"/>
    <row r="940" s="3" customFormat="1" ht="40.5" customHeight="1" x14ac:dyDescent="0.35"/>
    <row r="941" s="3" customFormat="1" ht="40.5" customHeight="1" x14ac:dyDescent="0.35"/>
    <row r="942" s="3" customFormat="1" ht="40.5" customHeight="1" x14ac:dyDescent="0.35"/>
    <row r="943" s="3" customFormat="1" ht="40.5" customHeight="1" x14ac:dyDescent="0.35"/>
    <row r="944" s="3" customFormat="1" ht="40.5" customHeight="1" x14ac:dyDescent="0.35"/>
    <row r="945" s="3" customFormat="1" ht="40.5" customHeight="1" x14ac:dyDescent="0.35"/>
    <row r="946" s="3" customFormat="1" ht="40.5" customHeight="1" x14ac:dyDescent="0.35"/>
    <row r="947" s="3" customFormat="1" ht="40.5" customHeight="1" x14ac:dyDescent="0.35"/>
    <row r="948" s="3" customFormat="1" ht="40.5" customHeight="1" x14ac:dyDescent="0.35"/>
    <row r="949" s="3" customFormat="1" ht="40.5" customHeight="1" x14ac:dyDescent="0.35"/>
    <row r="950" s="3" customFormat="1" ht="40.5" customHeight="1" x14ac:dyDescent="0.35"/>
    <row r="951" s="3" customFormat="1" ht="40.5" customHeight="1" x14ac:dyDescent="0.35"/>
    <row r="952" s="3" customFormat="1" ht="40.5" customHeight="1" x14ac:dyDescent="0.35"/>
    <row r="953" s="3" customFormat="1" ht="40.5" customHeight="1" x14ac:dyDescent="0.35"/>
    <row r="954" s="3" customFormat="1" ht="40.5" customHeight="1" x14ac:dyDescent="0.35"/>
    <row r="955" s="3" customFormat="1" ht="40.5" customHeight="1" x14ac:dyDescent="0.35"/>
    <row r="956" s="3" customFormat="1" ht="40.5" customHeight="1" x14ac:dyDescent="0.35"/>
    <row r="957" s="3" customFormat="1" ht="40.5" customHeight="1" x14ac:dyDescent="0.35"/>
    <row r="958" s="3" customFormat="1" ht="40.5" customHeight="1" x14ac:dyDescent="0.35"/>
    <row r="959" s="3" customFormat="1" ht="40.5" customHeight="1" x14ac:dyDescent="0.35"/>
    <row r="960" s="3" customFormat="1" ht="40.5" customHeight="1" x14ac:dyDescent="0.35"/>
    <row r="961" s="3" customFormat="1" ht="40.5" customHeight="1" x14ac:dyDescent="0.35"/>
    <row r="962" s="3" customFormat="1" ht="40.5" customHeight="1" x14ac:dyDescent="0.35"/>
    <row r="963" s="3" customFormat="1" ht="40.5" customHeight="1" x14ac:dyDescent="0.35"/>
    <row r="964" s="3" customFormat="1" ht="40.5" customHeight="1" x14ac:dyDescent="0.35"/>
    <row r="965" s="3" customFormat="1" ht="40.5" customHeight="1" x14ac:dyDescent="0.35"/>
    <row r="966" s="3" customFormat="1" ht="40.5" customHeight="1" x14ac:dyDescent="0.35"/>
    <row r="967" s="3" customFormat="1" ht="40.5" customHeight="1" x14ac:dyDescent="0.35"/>
    <row r="968" s="3" customFormat="1" ht="40.5" customHeight="1" x14ac:dyDescent="0.35"/>
    <row r="969" s="3" customFormat="1" ht="40.5" customHeight="1" x14ac:dyDescent="0.35"/>
    <row r="970" s="3" customFormat="1" ht="40.5" customHeight="1" x14ac:dyDescent="0.35"/>
    <row r="971" s="3" customFormat="1" ht="40.5" customHeight="1" x14ac:dyDescent="0.35"/>
    <row r="972" s="3" customFormat="1" ht="40.5" customHeight="1" x14ac:dyDescent="0.35"/>
    <row r="973" s="3" customFormat="1" ht="40.5" customHeight="1" x14ac:dyDescent="0.35"/>
    <row r="974" s="3" customFormat="1" ht="40.5" customHeight="1" x14ac:dyDescent="0.35"/>
    <row r="975" s="3" customFormat="1" ht="40.5" customHeight="1" x14ac:dyDescent="0.35"/>
    <row r="976" s="3" customFormat="1" ht="40.5" customHeight="1" x14ac:dyDescent="0.35"/>
    <row r="977" s="3" customFormat="1" ht="40.5" customHeight="1" x14ac:dyDescent="0.35"/>
    <row r="978" s="3" customFormat="1" ht="40.5" customHeight="1" x14ac:dyDescent="0.35"/>
    <row r="979" s="3" customFormat="1" ht="40.5" customHeight="1" x14ac:dyDescent="0.35"/>
    <row r="980" s="3" customFormat="1" ht="40.5" customHeight="1" x14ac:dyDescent="0.35"/>
    <row r="981" s="3" customFormat="1" ht="40.5" customHeight="1" x14ac:dyDescent="0.35"/>
    <row r="982" s="3" customFormat="1" ht="40.5" customHeight="1" x14ac:dyDescent="0.35"/>
    <row r="983" s="3" customFormat="1" ht="40.5" customHeight="1" x14ac:dyDescent="0.35"/>
    <row r="984" s="3" customFormat="1" ht="40.5" customHeight="1" x14ac:dyDescent="0.35"/>
    <row r="985" s="3" customFormat="1" ht="40.5" customHeight="1" x14ac:dyDescent="0.35"/>
  </sheetData>
  <sheetProtection algorithmName="SHA-512" hashValue="TljAz7DT2F6jyetabn6ROJnx3kwPMfW2zcF5FLCUIcA9gxpQPwyhe+PNHcaQqVIR2gRs66PDXmFXHCPiPqCF2w==" saltValue="xy9Ob+gJqguPuXTVP1liGw==" spinCount="100000" sheet="1" objects="1" scenarios="1"/>
  <mergeCells count="6">
    <mergeCell ref="A1:D1"/>
    <mergeCell ref="A2:B2"/>
    <mergeCell ref="C2:D2"/>
    <mergeCell ref="A4:D4"/>
    <mergeCell ref="C3:D3"/>
    <mergeCell ref="A3:B3"/>
  </mergeCells>
  <pageMargins left="0.74803149606299213" right="0.74803149606299213" top="0.98425196850393704" bottom="0.98425196850393704" header="0.51181102362204722" footer="0.51181102362204722"/>
  <pageSetup paperSize="9" scale="53"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A1:BX46"/>
  <sheetViews>
    <sheetView showGridLines="0" workbookViewId="0">
      <pane ySplit="4" topLeftCell="A5" activePane="bottomLeft" state="frozen"/>
      <selection pane="bottomLeft" activeCell="A48" sqref="A48"/>
    </sheetView>
  </sheetViews>
  <sheetFormatPr defaultRowHeight="14.5" x14ac:dyDescent="0.35"/>
  <cols>
    <col min="1" max="1" width="9.26953125" bestFit="1" customWidth="1"/>
    <col min="2" max="2" width="5" style="35" customWidth="1"/>
    <col min="3" max="3" width="52" customWidth="1"/>
    <col min="4" max="4" width="8" customWidth="1"/>
    <col min="5" max="5" width="18" customWidth="1"/>
    <col min="6" max="6" width="71" style="9" customWidth="1"/>
    <col min="7" max="7" width="30.7265625" style="9" customWidth="1"/>
    <col min="8" max="8" width="30.81640625" style="3" customWidth="1"/>
    <col min="9" max="9" width="36.453125" customWidth="1"/>
  </cols>
  <sheetData>
    <row r="1" spans="1:9" ht="32.15" customHeight="1" x14ac:dyDescent="0.35">
      <c r="A1" s="104" t="s">
        <v>136</v>
      </c>
      <c r="B1" s="105"/>
      <c r="C1" s="97"/>
      <c r="D1" s="97"/>
      <c r="E1" s="97"/>
      <c r="F1" s="106"/>
      <c r="G1" s="106"/>
    </row>
    <row r="2" spans="1:9" ht="30" customHeight="1" x14ac:dyDescent="0.35">
      <c r="A2" s="111" t="s">
        <v>137</v>
      </c>
      <c r="B2" s="105"/>
      <c r="C2" s="97"/>
      <c r="D2" s="97"/>
      <c r="E2" s="97"/>
      <c r="F2" s="106"/>
      <c r="G2" s="106"/>
    </row>
    <row r="3" spans="1:9" ht="20.149999999999999" customHeight="1" x14ac:dyDescent="0.35">
      <c r="A3" s="107" t="s">
        <v>138</v>
      </c>
      <c r="B3" s="105"/>
      <c r="C3" s="97"/>
      <c r="D3" s="97"/>
      <c r="E3" s="97"/>
      <c r="F3" s="106"/>
      <c r="G3" s="106"/>
    </row>
    <row r="4" spans="1:9" ht="24" customHeight="1" x14ac:dyDescent="0.35">
      <c r="A4" s="34" t="s">
        <v>126</v>
      </c>
      <c r="B4" s="34" t="s">
        <v>139</v>
      </c>
      <c r="C4" s="34" t="s">
        <v>13</v>
      </c>
      <c r="D4" s="36" t="s">
        <v>14</v>
      </c>
      <c r="E4" s="36" t="s">
        <v>15</v>
      </c>
      <c r="F4" s="34" t="s">
        <v>140</v>
      </c>
      <c r="G4" s="34" t="s">
        <v>141</v>
      </c>
    </row>
    <row r="5" spans="1:9" s="3" customFormat="1" ht="6" customHeight="1" x14ac:dyDescent="0.35">
      <c r="A5" s="14"/>
      <c r="B5" s="38"/>
      <c r="C5" s="68"/>
      <c r="D5" s="37"/>
      <c r="E5" s="16"/>
      <c r="F5" s="69"/>
      <c r="G5" s="69"/>
      <c r="H5" s="15"/>
      <c r="I5" s="15"/>
    </row>
    <row r="6" spans="1:9" ht="20.149999999999999" customHeight="1" x14ac:dyDescent="0.35">
      <c r="A6" s="108" t="s">
        <v>142</v>
      </c>
      <c r="B6" s="105"/>
      <c r="C6" s="97"/>
      <c r="D6" s="97"/>
      <c r="E6" s="97"/>
      <c r="F6" s="106"/>
      <c r="G6" s="106"/>
    </row>
    <row r="7" spans="1:9" ht="75" customHeight="1" x14ac:dyDescent="0.35">
      <c r="A7" s="12" t="s">
        <v>143</v>
      </c>
      <c r="B7" s="39">
        <v>1</v>
      </c>
      <c r="C7" s="70" t="str">
        <f>'Moodulite hindamine'!C7</f>
        <v>Kas teie organisatsioonil on toetav liikuvuskava erivajadustega õpilastele?</v>
      </c>
      <c r="D7" s="33">
        <f>'Moodulite hindamine'!D7</f>
        <v>0</v>
      </c>
      <c r="E7" s="17" t="str">
        <f>IFERROR(IF('Moodulite hindamine'!D7="","",IF('Moodulite hindamine'!D7&lt;=2,"Elementary - Basic - Satisfactory","Good to Very Good (cumulative)")),"")</f>
        <v/>
      </c>
      <c r="F7" s="70" t="str">
        <f>IFERROR(IF('Moodulite hindamine'!D7="","— Enter a score in the Moodulite hindamine sheet —",IF('Moodulite hindamine'!D7&lt;=2,H7,I7)),"")</f>
        <v>— Enter a score in the Moodulite hindamine sheet —</v>
      </c>
      <c r="G7" s="41" t="s">
        <v>144</v>
      </c>
      <c r="H7" s="18" t="s">
        <v>145</v>
      </c>
      <c r="I7" s="19" t="s">
        <v>23</v>
      </c>
    </row>
    <row r="8" spans="1:9" ht="75" customHeight="1" x14ac:dyDescent="0.35">
      <c r="A8" s="13" t="s">
        <v>143</v>
      </c>
      <c r="B8" s="40">
        <v>2</v>
      </c>
      <c r="C8" s="71" t="str">
        <f>'Moodulite hindamine'!C8</f>
        <v>Kas õpilased osalevad oma liikuvuse toetuskava koostamises?</v>
      </c>
      <c r="D8" s="33">
        <f>'Moodulite hindamine'!D8</f>
        <v>0</v>
      </c>
      <c r="E8" s="17" t="str">
        <f>IFERROR(IF('Moodulite hindamine'!D8="","",IF('Moodulite hindamine'!D8&lt;=2,"Elementary - Basic - Satisfactory","Good to Very Good (cumulative)")),"")</f>
        <v/>
      </c>
      <c r="F8" s="71" t="str">
        <f>IFERROR(IF('Moodulite hindamine'!D8="","— Enter a score in the Moodulite hindamine sheet —",IF('Moodulite hindamine'!D8&lt;=2,H8,I8)),"")</f>
        <v>— Enter a score in the Moodulite hindamine sheet —</v>
      </c>
      <c r="G8" s="71"/>
      <c r="H8" s="15" t="s">
        <v>25</v>
      </c>
      <c r="I8" s="19" t="s">
        <v>26</v>
      </c>
    </row>
    <row r="9" spans="1:9" ht="75" customHeight="1" x14ac:dyDescent="0.35">
      <c r="A9" s="12" t="s">
        <v>143</v>
      </c>
      <c r="B9" s="39">
        <v>3</v>
      </c>
      <c r="C9" s="70" t="str">
        <f>'Moodulite hindamine'!C9</f>
        <v>Kas teie organisatsioon suudab erivajadustega õpilastele pakkuda sobivat saatjat, kellel on asjakohased teadmised ja oskused?</v>
      </c>
      <c r="D9" s="33">
        <f>'Moodulite hindamine'!D9</f>
        <v>0</v>
      </c>
      <c r="E9" s="17" t="str">
        <f>IFERROR(IF('Moodulite hindamine'!D9="","",IF('Moodulite hindamine'!D9&lt;=2,"Elementary - Basic - Satisfactory","Good to Very Good (cumulative)")),"")</f>
        <v/>
      </c>
      <c r="F9" s="70" t="str">
        <f>IFERROR(IF('Moodulite hindamine'!D9="","— Enter a score in the Moodulite hindamine sheet —",IF('Moodulite hindamine'!D9&lt;=2,H9,I9)),"")</f>
        <v>— Enter a score in the Moodulite hindamine sheet —</v>
      </c>
      <c r="G9" s="72"/>
      <c r="H9" s="15" t="s">
        <v>28</v>
      </c>
      <c r="I9" s="19" t="s">
        <v>29</v>
      </c>
    </row>
    <row r="10" spans="1:9" ht="75" customHeight="1" x14ac:dyDescent="0.35">
      <c r="A10" s="13" t="s">
        <v>143</v>
      </c>
      <c r="B10" s="40">
        <v>4</v>
      </c>
      <c r="C10" s="71" t="str">
        <f>'Moodulite hindamine'!C10</f>
        <v>Millisel tasemel hindab teie kutseharidus- ja -koolitusorganisatsioon liikuvuse ajal õpilastele antavat tuge, et parandada oma tegevust?</v>
      </c>
      <c r="D10" s="33">
        <f>'Moodulite hindamine'!D10</f>
        <v>0</v>
      </c>
      <c r="E10" s="17" t="str">
        <f>IFERROR(IF('Moodulite hindamine'!D10="","",IF('Moodulite hindamine'!D10&lt;=2,"Elementary - Basic - Satisfactory","Good to Very Good (cumulative)")),"")</f>
        <v/>
      </c>
      <c r="F10" s="71" t="str">
        <f>IFERROR(IF('Moodulite hindamine'!D10="","— Enter a score in the Moodulite hindamine sheet —",IF('Moodulite hindamine'!D10&lt;=2,H10,I10)),"")</f>
        <v>— Enter a score in the Moodulite hindamine sheet —</v>
      </c>
      <c r="G10" s="71"/>
      <c r="H10" s="15" t="s">
        <v>146</v>
      </c>
      <c r="I10" s="19" t="s">
        <v>147</v>
      </c>
    </row>
    <row r="11" spans="1:9" ht="75" customHeight="1" x14ac:dyDescent="0.35">
      <c r="A11" s="12" t="s">
        <v>143</v>
      </c>
      <c r="B11" s="39">
        <v>5</v>
      </c>
      <c r="C11" s="70" t="str">
        <f>'Moodulite hindamine'!C11</f>
        <v>Kas teie organisatsioon pakub erivajadustega õpilastele nii lühi- kui ka pikaajalisi liikuvusprogramme?</v>
      </c>
      <c r="D11" s="33">
        <f>'Moodulite hindamine'!D11</f>
        <v>0</v>
      </c>
      <c r="E11" s="17" t="str">
        <f>IFERROR(IF('Moodulite hindamine'!D11="","",IF('Moodulite hindamine'!D11&lt;=2,"Elementary - Basic - Satisfactory","Good to Very Good (cumulative)")),"")</f>
        <v/>
      </c>
      <c r="F11" s="70" t="str">
        <f>IFERROR(IF('Moodulite hindamine'!D11="","— Enter a score in the Moodulite hindamine sheet —",IF('Moodulite hindamine'!D11&lt;=2,H11,I11)),"")</f>
        <v>— Enter a score in the Moodulite hindamine sheet —</v>
      </c>
      <c r="G11" s="70"/>
      <c r="H11" s="15" t="s">
        <v>34</v>
      </c>
      <c r="I11" s="19" t="s">
        <v>35</v>
      </c>
    </row>
    <row r="12" spans="1:9" ht="75" customHeight="1" x14ac:dyDescent="0.35">
      <c r="A12" s="13" t="s">
        <v>143</v>
      </c>
      <c r="B12" s="40">
        <v>6</v>
      </c>
      <c r="C12" s="71" t="str">
        <f>'Moodulite hindamine'!C12</f>
        <v>Kas teie organisatsioon korraldab erivajadustega õpilastele ettevalmistavaid külastusi või veebipõhiseid ettevalmistavaid kohtumisi?</v>
      </c>
      <c r="D12" s="33">
        <f>'Moodulite hindamine'!D12</f>
        <v>0</v>
      </c>
      <c r="E12" s="17" t="str">
        <f>IFERROR(IF('Moodulite hindamine'!D12="","",IF('Moodulite hindamine'!D12&lt;=2,"Elementary - Basic - Satisfactory","Good to Very Good (cumulative)")),"")</f>
        <v/>
      </c>
      <c r="F12" s="71" t="str">
        <f>IFERROR(IF('Moodulite hindamine'!D12="","— Enter a score in the Moodulite hindamine sheet —",IF('Moodulite hindamine'!D12&lt;=2,H12,I12)),"")</f>
        <v>— Enter a score in the Moodulite hindamine sheet —</v>
      </c>
      <c r="G12" s="42" t="s">
        <v>148</v>
      </c>
      <c r="H12" s="18" t="s">
        <v>149</v>
      </c>
      <c r="I12" s="19" t="s">
        <v>38</v>
      </c>
    </row>
    <row r="13" spans="1:9" s="3" customFormat="1" ht="6" customHeight="1" x14ac:dyDescent="0.35">
      <c r="A13" s="14"/>
      <c r="B13" s="38"/>
      <c r="C13" s="68"/>
      <c r="D13" s="37"/>
      <c r="E13" s="16"/>
      <c r="F13" s="68"/>
      <c r="G13" s="68"/>
      <c r="H13" s="15"/>
      <c r="I13" s="15"/>
    </row>
    <row r="14" spans="1:9" ht="20.149999999999999" customHeight="1" x14ac:dyDescent="0.35">
      <c r="A14" s="103" t="s">
        <v>150</v>
      </c>
      <c r="B14" s="77"/>
      <c r="C14" s="77"/>
      <c r="D14" s="77"/>
      <c r="E14" s="77"/>
      <c r="F14" s="77"/>
      <c r="G14" s="77"/>
    </row>
    <row r="15" spans="1:9" ht="75" customHeight="1" x14ac:dyDescent="0.35">
      <c r="A15" s="12" t="s">
        <v>151</v>
      </c>
      <c r="B15" s="39">
        <v>1</v>
      </c>
      <c r="C15" s="70" t="str">
        <f>'Moodulite hindamine'!C17</f>
        <v>Kas teie organisatsioonil on rahvusvahelistumise strateegia, mis hõlmab kaasatuse eesmärke?</v>
      </c>
      <c r="D15" s="33">
        <f>'Moodulite hindamine'!D17</f>
        <v>0</v>
      </c>
      <c r="E15" s="17" t="str">
        <f>IFERROR(IF('Moodulite hindamine'!D17="","",IF('Moodulite hindamine'!D17&lt;=2,"Elementary - Basic - Satisfactory","Good to Very Good (cumulative)")),"")</f>
        <v/>
      </c>
      <c r="F15" s="70" t="str">
        <f>IFERROR(IF('Moodulite hindamine'!D17="","— Enter a score in the Moodulite hindamine sheet —",IF('Moodulite hindamine'!D17&lt;=2,H15,I15)),"")</f>
        <v>— Enter a score in the Moodulite hindamine sheet —</v>
      </c>
      <c r="G15" s="70"/>
      <c r="H15" s="15" t="s">
        <v>41</v>
      </c>
      <c r="I15" s="19" t="s">
        <v>42</v>
      </c>
    </row>
    <row r="16" spans="1:9" ht="75" customHeight="1" x14ac:dyDescent="0.35">
      <c r="A16" s="13" t="s">
        <v>151</v>
      </c>
      <c r="B16" s="40">
        <v>2</v>
      </c>
      <c r="C16" s="71" t="str">
        <f>'Moodulite hindamine'!C18</f>
        <v>Kas teie organisatsioon koostab rahvusvahelistumise aastaplaani, mis hõlmab kaasatuse eesmärke?</v>
      </c>
      <c r="D16" s="33">
        <f>'Moodulite hindamine'!D18</f>
        <v>0</v>
      </c>
      <c r="E16" s="17" t="str">
        <f>IFERROR(IF('Moodulite hindamine'!D18="","",IF('Moodulite hindamine'!D18&lt;=2,"Elementary - Basic - Satisfactory","Good to Very Good (cumulative)")),"")</f>
        <v/>
      </c>
      <c r="F16" s="71" t="str">
        <f>IFERROR(IF('Moodulite hindamine'!D18="","— Enter a score in the Moodulite hindamine sheet —",IF('Moodulite hindamine'!D18&lt;=2,H16,I16)),"")</f>
        <v>— Enter a score in the Moodulite hindamine sheet —</v>
      </c>
      <c r="G16" s="71"/>
      <c r="H16" s="15" t="s">
        <v>44</v>
      </c>
      <c r="I16" s="19" t="s">
        <v>45</v>
      </c>
    </row>
    <row r="17" spans="1:9" ht="75" customHeight="1" x14ac:dyDescent="0.35">
      <c r="A17" s="12" t="s">
        <v>151</v>
      </c>
      <c r="B17" s="39">
        <v>3</v>
      </c>
      <c r="C17" s="70" t="str">
        <f>'Moodulite hindamine'!C19</f>
        <v>Kas teie organisatsioon määrab selgelt kindlaks vastutuse kaasava liikuvuse eest ja tagab, et õpilased teavad, kelle poole toetuse saamiseks pöörduda?</v>
      </c>
      <c r="D17" s="33">
        <f>'Moodulite hindamine'!D19</f>
        <v>0</v>
      </c>
      <c r="E17" s="17" t="str">
        <f>IFERROR(IF('Moodulite hindamine'!D19="","",IF('Moodulite hindamine'!D19&lt;=2,"Elementary - Basic - Satisfactory","Good to Very Good (cumulative)")),"")</f>
        <v/>
      </c>
      <c r="F17" s="70" t="str">
        <f>IFERROR(IF('Moodulite hindamine'!D19="","— Enter a score in the Moodulite hindamine sheet —",IF('Moodulite hindamine'!D19&lt;=2,H17,I17)),"")</f>
        <v>— Enter a score in the Moodulite hindamine sheet —</v>
      </c>
      <c r="G17" s="70"/>
      <c r="H17" s="15" t="s">
        <v>47</v>
      </c>
      <c r="I17" s="19" t="s">
        <v>48</v>
      </c>
    </row>
    <row r="18" spans="1:9" ht="75" customHeight="1" x14ac:dyDescent="0.35">
      <c r="A18" s="13" t="s">
        <v>151</v>
      </c>
      <c r="B18" s="40">
        <v>4</v>
      </c>
      <c r="C18" s="71" t="str">
        <f>'Moodulite hindamine'!C20</f>
        <v>Kas kõik asjaomased töötajad teevad tõhusat koostööd kaasava liikuvuse programmide korraldamisel?</v>
      </c>
      <c r="D18" s="33">
        <f>'Moodulite hindamine'!D20</f>
        <v>0</v>
      </c>
      <c r="E18" s="17" t="str">
        <f>IFERROR(IF('Moodulite hindamine'!D20="","",IF('Moodulite hindamine'!D20&lt;=2,"Elementary - Basic - Satisfactory","Good to Very Good (cumulative)")),"")</f>
        <v/>
      </c>
      <c r="F18" s="71" t="str">
        <f>IFERROR(IF('Moodulite hindamine'!D20="","— Enter a score in the Moodulite hindamine sheet —",IF('Moodulite hindamine'!D20&lt;=2,H18,I18)),"")</f>
        <v>— Enter a score in the Moodulite hindamine sheet —</v>
      </c>
      <c r="G18" s="71"/>
      <c r="H18" s="15" t="s">
        <v>50</v>
      </c>
      <c r="I18" s="19" t="s">
        <v>51</v>
      </c>
    </row>
    <row r="19" spans="1:9" ht="75" customHeight="1" x14ac:dyDescent="0.35">
      <c r="A19" s="12" t="s">
        <v>151</v>
      </c>
      <c r="B19" s="39">
        <v>5</v>
      </c>
      <c r="C19" s="70" t="str">
        <f>'Moodulite hindamine'!C21</f>
        <v>Kas teie organisatsioon tagab piisavad rahalised vahendid kaasavate rahvusvaheliste tegevuste jaoks?</v>
      </c>
      <c r="D19" s="33">
        <f>'Moodulite hindamine'!D21</f>
        <v>0</v>
      </c>
      <c r="E19" s="17" t="str">
        <f>IFERROR(IF('Moodulite hindamine'!D21="","",IF('Moodulite hindamine'!D21&lt;=2,"Elementary - Basic - Satisfactory","Good to Very Good (cumulative)")),"")</f>
        <v/>
      </c>
      <c r="F19" s="70" t="str">
        <f>IFERROR(IF('Moodulite hindamine'!D21="","— Enter a score in the Moodulite hindamine sheet —",IF('Moodulite hindamine'!D21&lt;=2,H19,I19)),"")</f>
        <v>— Enter a score in the Moodulite hindamine sheet —</v>
      </c>
      <c r="G19" s="41" t="s">
        <v>152</v>
      </c>
      <c r="H19" s="15" t="s">
        <v>53</v>
      </c>
      <c r="I19" s="19" t="s">
        <v>54</v>
      </c>
    </row>
    <row r="20" spans="1:9" s="3" customFormat="1" ht="6" customHeight="1" x14ac:dyDescent="0.35">
      <c r="A20" s="14"/>
      <c r="B20" s="38"/>
      <c r="C20" s="68"/>
      <c r="D20" s="37"/>
      <c r="E20" s="16"/>
      <c r="F20" s="68"/>
      <c r="G20" s="68"/>
      <c r="H20" s="15"/>
      <c r="I20" s="15"/>
    </row>
    <row r="21" spans="1:9" ht="20.149999999999999" customHeight="1" x14ac:dyDescent="0.35">
      <c r="A21" s="109" t="s">
        <v>153</v>
      </c>
      <c r="B21" s="110"/>
      <c r="C21" s="110"/>
      <c r="D21" s="110"/>
      <c r="E21" s="110"/>
      <c r="F21" s="110"/>
      <c r="G21" s="110"/>
    </row>
    <row r="22" spans="1:9" ht="75" customHeight="1" x14ac:dyDescent="0.35">
      <c r="A22" s="12" t="s">
        <v>154</v>
      </c>
      <c r="B22" s="39">
        <v>1</v>
      </c>
      <c r="C22" s="70" t="str">
        <f>'Moodulite hindamine'!C26</f>
        <v>Kas teie organisatsioon tagab, et puudega üliõpilasi koheldakse võrdselt ja neid ei jäeta liikuvusest kõrvale?</v>
      </c>
      <c r="D22" s="33">
        <f>'Moodulite hindamine'!D26</f>
        <v>0</v>
      </c>
      <c r="E22" s="17" t="str">
        <f>IFERROR(IF('Moodulite hindamine'!D26="","",IF('Moodulite hindamine'!D26&lt;=2,"Elementary - Basic - Satisfactory","Good to Very Good (cumulative)")),"")</f>
        <v/>
      </c>
      <c r="F22" s="70" t="str">
        <f>IFERROR(IF('Moodulite hindamine'!D26="","— Enter a score in the Moodulite hindamine sheet —",IF('Moodulite hindamine'!D26&lt;=2,H22,I22)),"")</f>
        <v>— Enter a score in the Moodulite hindamine sheet —</v>
      </c>
      <c r="G22" s="70"/>
      <c r="H22" s="15" t="s">
        <v>58</v>
      </c>
      <c r="I22" s="19" t="s">
        <v>59</v>
      </c>
    </row>
    <row r="23" spans="1:9" ht="75" customHeight="1" x14ac:dyDescent="0.35">
      <c r="A23" s="13" t="s">
        <v>154</v>
      </c>
      <c r="B23" s="40">
        <v>2</v>
      </c>
      <c r="C23" s="71" t="str">
        <f>'Moodulite hindamine'!C27</f>
        <v>Kas teie organisatsioon tagab puuetega inimeste õigusi käsitlevate peamiste õigusraamistike tundmise ja järgimise kõigis liikuvusmeetmetes?
(Peamised raamistikud hõlmavad: ÜRO puuetega inimeste õiguste konventsiooni (CRPD), ELi põhiõiguste hartat ja asjakohaseid riiklikke õigusakte.)</v>
      </c>
      <c r="D23" s="33">
        <f>'Moodulite hindamine'!D27</f>
        <v>0</v>
      </c>
      <c r="E23" s="17" t="str">
        <f>IFERROR(IF('Moodulite hindamine'!D27="","",IF('Moodulite hindamine'!D27&lt;=2,"Elementary - Basic - Satisfactory","Good to Very Good (cumulative)")),"")</f>
        <v/>
      </c>
      <c r="F23" s="71" t="str">
        <f>IFERROR(IF('Moodulite hindamine'!D27="","— Enter a score in the Moodulite hindamine sheet —",IF('Moodulite hindamine'!D27&lt;=2,H23,I23)),"")</f>
        <v>— Enter a score in the Moodulite hindamine sheet —</v>
      </c>
      <c r="G23" s="71"/>
      <c r="H23" s="15" t="s">
        <v>61</v>
      </c>
      <c r="I23" s="19" t="s">
        <v>62</v>
      </c>
    </row>
    <row r="24" spans="1:9" ht="75" customHeight="1" x14ac:dyDescent="0.35">
      <c r="A24" s="12" t="s">
        <v>154</v>
      </c>
      <c r="B24" s="39">
        <v>3</v>
      </c>
      <c r="C24" s="70" t="str">
        <f>'Moodulite hindamine'!C28</f>
        <v>Kas teie organisatsioonil on ametlik kindlustuspoliis, mis katab kõik üliõpilased liikuvuse ajal?</v>
      </c>
      <c r="D24" s="33">
        <f>'Moodulite hindamine'!D28</f>
        <v>0</v>
      </c>
      <c r="E24" s="17" t="str">
        <f>IFERROR(IF('Moodulite hindamine'!D28="","",IF('Moodulite hindamine'!D28&lt;=2,"Elementary - Basic - Satisfactory","Good to Very Good (cumulative)")),"")</f>
        <v/>
      </c>
      <c r="F24" s="70" t="str">
        <f>IFERROR(IF('Moodulite hindamine'!D28="","— Enter a score in the Moodulite hindamine sheet —",IF('Moodulite hindamine'!D28&lt;=2,H24,I24)),"")</f>
        <v>— Enter a score in the Moodulite hindamine sheet —</v>
      </c>
      <c r="G24" s="70"/>
      <c r="H24" s="15" t="s">
        <v>63</v>
      </c>
      <c r="I24" s="19" t="s">
        <v>64</v>
      </c>
    </row>
    <row r="25" spans="1:9" ht="75" customHeight="1" x14ac:dyDescent="0.35">
      <c r="A25" s="13" t="s">
        <v>154</v>
      </c>
      <c r="B25" s="40">
        <v>4</v>
      </c>
      <c r="C25" s="71" t="str">
        <f>'Moodulite hindamine'!C29</f>
        <v>Kas teie organisatsioon kaitseb tundlikke isikuandmeid (nt meditsiinilist teavet) kooskõlas isikuandmete kaitse üldmäärusega (GDPR)?</v>
      </c>
      <c r="D25" s="33">
        <f>'Moodulite hindamine'!D29</f>
        <v>0</v>
      </c>
      <c r="E25" s="17" t="str">
        <f>IFERROR(IF('Moodulite hindamine'!D29="","",IF('Moodulite hindamine'!D29&lt;=2,"Elementary - Basic - Satisfactory","Good to Very Good (cumulative)")),"")</f>
        <v/>
      </c>
      <c r="F25" s="71" t="str">
        <f>IFERROR(IF('Moodulite hindamine'!D29="","— Enter a score in the Moodulite hindamine sheet —",IF('Moodulite hindamine'!D29&lt;=2,H25,I25)),"")</f>
        <v>— Enter a score in the Moodulite hindamine sheet —</v>
      </c>
      <c r="G25" s="42" t="s">
        <v>155</v>
      </c>
      <c r="H25" s="15" t="s">
        <v>156</v>
      </c>
      <c r="I25" s="19" t="s">
        <v>67</v>
      </c>
    </row>
    <row r="26" spans="1:9" ht="75" customHeight="1" x14ac:dyDescent="0.35">
      <c r="A26" s="12" t="s">
        <v>154</v>
      </c>
      <c r="B26" s="39">
        <v>5</v>
      </c>
      <c r="C26" s="70" t="str">
        <f>'Moodulite hindamine'!C30</f>
        <v>Kas teie organisatsioon tagab, et saatjatel on liikuvuse ajal asjakohase toetuse osutamiseks vajalik koolitus?</v>
      </c>
      <c r="D26" s="33">
        <f>'Moodulite hindamine'!D30</f>
        <v>0</v>
      </c>
      <c r="E26" s="17" t="str">
        <f>IFERROR(IF('Moodulite hindamine'!D30="","",IF('Moodulite hindamine'!D30&lt;=2,"Elementary - Basic - Satisfactory","Good to Very Good (cumulative)")),"")</f>
        <v/>
      </c>
      <c r="F26" s="70" t="str">
        <f>IFERROR(IF('Moodulite hindamine'!D30="","— Enter a score in the Moodulite hindamine sheet —",IF('Moodulite hindamine'!D30&lt;=2,H26,I26)),"")</f>
        <v>— Enter a score in the Moodulite hindamine sheet —</v>
      </c>
      <c r="G26" s="70"/>
      <c r="H26" s="15" t="s">
        <v>69</v>
      </c>
      <c r="I26" s="19" t="s">
        <v>70</v>
      </c>
    </row>
    <row r="27" spans="1:9" ht="75" customHeight="1" x14ac:dyDescent="0.35">
      <c r="A27" s="13" t="s">
        <v>154</v>
      </c>
      <c r="B27" s="40">
        <v>6</v>
      </c>
      <c r="C27" s="71" t="str">
        <f>'Moodulite hindamine'!C31</f>
        <v>Kas teie organisatsioon tuvastab ja tegeleb võimaliku stigmatiseerimise või diskrimineerimisega vastuvõtvas riigis?</v>
      </c>
      <c r="D27" s="33">
        <f>'Moodulite hindamine'!D31</f>
        <v>0</v>
      </c>
      <c r="E27" s="17" t="str">
        <f>IFERROR(IF('Moodulite hindamine'!D31="","",IF('Moodulite hindamine'!D31&lt;=2,"Elementary - Basic - Satisfactory","Good to Very Good (cumulative)")),"")</f>
        <v/>
      </c>
      <c r="F27" s="71" t="str">
        <f>IFERROR(IF('Moodulite hindamine'!D31="","— Enter a score in the Moodulite hindamine sheet —",IF('Moodulite hindamine'!D31&lt;=2,H27,I27)),"")</f>
        <v>— Enter a score in the Moodulite hindamine sheet —</v>
      </c>
      <c r="G27" s="71"/>
      <c r="H27" s="15" t="s">
        <v>72</v>
      </c>
      <c r="I27" s="19" t="s">
        <v>73</v>
      </c>
    </row>
    <row r="28" spans="1:9" s="3" customFormat="1" ht="6" customHeight="1" x14ac:dyDescent="0.35">
      <c r="A28" s="14"/>
      <c r="B28" s="38"/>
      <c r="C28" s="68"/>
      <c r="D28" s="37"/>
      <c r="E28" s="16"/>
      <c r="F28" s="68"/>
      <c r="G28" s="68"/>
      <c r="H28" s="15"/>
      <c r="I28" s="15"/>
    </row>
    <row r="29" spans="1:9" ht="20.149999999999999" customHeight="1" x14ac:dyDescent="0.35">
      <c r="A29" s="109" t="s">
        <v>157</v>
      </c>
      <c r="B29" s="110"/>
      <c r="C29" s="110"/>
      <c r="D29" s="110"/>
      <c r="E29" s="110"/>
      <c r="F29" s="110"/>
      <c r="G29" s="110"/>
    </row>
    <row r="30" spans="1:9" ht="75" customHeight="1" x14ac:dyDescent="0.35">
      <c r="A30" s="12" t="s">
        <v>158</v>
      </c>
      <c r="B30" s="39">
        <v>1</v>
      </c>
      <c r="C30" s="70" t="str">
        <f>'Moodulite hindamine'!C36</f>
        <v>Kas teie organisatsioon pakub liikuvuse osalejatele kultuurilist teavet sihtriigi kohta?</v>
      </c>
      <c r="D30" s="33">
        <f>'Moodulite hindamine'!D36</f>
        <v>0</v>
      </c>
      <c r="E30" s="17" t="str">
        <f>IFERROR(IF('Moodulite hindamine'!D36="","",IF('Moodulite hindamine'!D36&lt;=2,"Elementary - Basic - Satisfactory","Good to Very Good (cumulative)")),"")</f>
        <v/>
      </c>
      <c r="F30" s="70" t="str">
        <f>IFERROR(IF('Moodulite hindamine'!D36="","— Enter a score in the Moodulite hindamine sheet —",IF('Moodulite hindamine'!D36&lt;=2,H30,I30)),"")</f>
        <v>— Enter a score in the Moodulite hindamine sheet —</v>
      </c>
      <c r="G30" s="70"/>
      <c r="H30" s="15" t="s">
        <v>77</v>
      </c>
      <c r="I30" s="19" t="s">
        <v>78</v>
      </c>
    </row>
    <row r="31" spans="1:9" ht="75" customHeight="1" x14ac:dyDescent="0.35">
      <c r="A31" s="13" t="s">
        <v>158</v>
      </c>
      <c r="B31" s="40">
        <v>2</v>
      </c>
      <c r="C31" s="71" t="str">
        <f>'Moodulite hindamine'!C37</f>
        <v>Kas teie organisatsioon hindab osalejate keeleoskust ja pakub keelealast ettevalmistust enne liikuvust?</v>
      </c>
      <c r="D31" s="33">
        <f>'Moodulite hindamine'!D37</f>
        <v>0</v>
      </c>
      <c r="E31" s="17" t="str">
        <f>IFERROR(IF('Moodulite hindamine'!D37="","",IF('Moodulite hindamine'!D37&lt;=2,"Elementary - Basic - Satisfactory","Good to Very Good (cumulative)")),"")</f>
        <v/>
      </c>
      <c r="F31" s="71" t="str">
        <f>IFERROR(IF('Moodulite hindamine'!D37="","— Enter a score in the Moodulite hindamine sheet —",IF('Moodulite hindamine'!D37&lt;=2,H31,I31)),"")</f>
        <v>— Enter a score in the Moodulite hindamine sheet —</v>
      </c>
      <c r="G31" s="71"/>
      <c r="H31" s="15" t="s">
        <v>80</v>
      </c>
      <c r="I31" s="19" t="s">
        <v>81</v>
      </c>
    </row>
    <row r="32" spans="1:9" ht="75" customHeight="1" x14ac:dyDescent="0.35">
      <c r="A32" s="12" t="s">
        <v>158</v>
      </c>
      <c r="B32" s="39">
        <v>3</v>
      </c>
      <c r="C32" s="70" t="str">
        <f>'Moodulite hindamine'!C38</f>
        <v>Kas teie organisatsioon küsib osalejatelt tagasisidet nende kultuuriliste kogemuste kohta pärast liikuvust?</v>
      </c>
      <c r="D32" s="33">
        <f>'Moodulite hindamine'!D38</f>
        <v>0</v>
      </c>
      <c r="E32" s="17" t="str">
        <f>IFERROR(IF('Moodulite hindamine'!D38="","",IF('Moodulite hindamine'!D38&lt;=2,"Elementary - Basic - Satisfactory","Good to Very Good (cumulative)")),"")</f>
        <v/>
      </c>
      <c r="F32" s="70" t="str">
        <f>IFERROR(IF('Moodulite hindamine'!D38="","— Enter a score in the Moodulite hindamine sheet —",IF('Moodulite hindamine'!D38&lt;=2,H32,I32)),"")</f>
        <v>— Enter a score in the Moodulite hindamine sheet —</v>
      </c>
      <c r="G32" s="43" t="s">
        <v>159</v>
      </c>
      <c r="H32" s="15" t="s">
        <v>83</v>
      </c>
      <c r="I32" s="19" t="s">
        <v>84</v>
      </c>
    </row>
    <row r="33" spans="1:76" s="3" customFormat="1" ht="6" customHeight="1" x14ac:dyDescent="0.35">
      <c r="A33" s="14"/>
      <c r="B33" s="38"/>
      <c r="C33" s="68"/>
      <c r="D33" s="37"/>
      <c r="E33" s="16"/>
      <c r="F33" s="68"/>
      <c r="G33" s="68"/>
      <c r="H33" s="15"/>
      <c r="I33" s="15"/>
    </row>
    <row r="34" spans="1:76" ht="20.149999999999999" customHeight="1" x14ac:dyDescent="0.35">
      <c r="A34" s="109" t="s">
        <v>160</v>
      </c>
      <c r="B34" s="110"/>
      <c r="C34" s="110"/>
      <c r="D34" s="110"/>
      <c r="E34" s="110"/>
      <c r="F34" s="110"/>
      <c r="G34" s="110"/>
    </row>
    <row r="35" spans="1:76" ht="75" customHeight="1" x14ac:dyDescent="0.35">
      <c r="A35" s="12" t="s">
        <v>161</v>
      </c>
      <c r="B35" s="39">
        <v>1</v>
      </c>
      <c r="C35" s="70" t="str">
        <f>'Moodulite hindamine'!C43</f>
        <v>Kas teie kutseharidus- ja -koolitusorganisatsioon pakub liikuvusprogrammides osalevatele õpilastele selget ja lihtsat haldusabi (viisa, rahastamine, majutus jne)?</v>
      </c>
      <c r="D35" s="33">
        <f>'Moodulite hindamine'!D43</f>
        <v>0</v>
      </c>
      <c r="E35" s="17" t="str">
        <f>IFERROR(IF('Moodulite hindamine'!D43="","",IF('Moodulite hindamine'!D43&lt;=2,"Elementary - Basic - Satisfactory","Good to Very Good (cumulative)")),"")</f>
        <v/>
      </c>
      <c r="F35" s="70" t="str">
        <f>IFERROR(IF('Moodulite hindamine'!D43="","— Enter a score in the Moodulite hindamine sheet —",IF('Moodulite hindamine'!D43&lt;=2,H35,I35)),"")</f>
        <v>— Enter a score in the Moodulite hindamine sheet —</v>
      </c>
      <c r="G35" s="70"/>
      <c r="H35" s="15" t="s">
        <v>87</v>
      </c>
      <c r="I35" s="19" t="s">
        <v>88</v>
      </c>
    </row>
    <row r="36" spans="1:76" ht="75" customHeight="1" x14ac:dyDescent="0.35">
      <c r="A36" s="13" t="s">
        <v>161</v>
      </c>
      <c r="B36" s="40">
        <v>2</v>
      </c>
      <c r="C36" s="71" t="str">
        <f>'Moodulite hindamine'!C44</f>
        <v>Millisel tasemel kasutab teie kutseharidus- ja -koolitusorganisatsioon eakaaslaste toetusprogramme, et aidata puudega õpilasi?</v>
      </c>
      <c r="D36" s="33">
        <f>'Moodulite hindamine'!D44</f>
        <v>0</v>
      </c>
      <c r="E36" s="17" t="str">
        <f>IFERROR(IF('Moodulite hindamine'!D44="","",IF('Moodulite hindamine'!D44&lt;=2,"Elementary - Basic - Satisfactory","Good to Very Good (cumulative)")),"")</f>
        <v/>
      </c>
      <c r="F36" s="71" t="str">
        <f>IFERROR(IF('Moodulite hindamine'!D44="","— Enter a score in the Moodulite hindamine sheet —",IF('Moodulite hindamine'!D44&lt;=2,H36,I36)),"")</f>
        <v>— Enter a score in the Moodulite hindamine sheet —</v>
      </c>
      <c r="G36" s="71"/>
      <c r="H36" s="15" t="s">
        <v>90</v>
      </c>
      <c r="I36" s="19" t="s">
        <v>91</v>
      </c>
    </row>
    <row r="37" spans="1:76" ht="75" customHeight="1" x14ac:dyDescent="0.35">
      <c r="A37" s="12" t="s">
        <v>161</v>
      </c>
      <c r="B37" s="39">
        <v>3</v>
      </c>
      <c r="C37" s="70" t="str">
        <f>'Moodulite hindamine'!C45</f>
        <v>Millises ulatuses kasutab teie organisatsioon kommunikatsioonimaterjalides mitmekesiseid eeskujusid, et julgustada õpilasi osalema liikuvusprogrammides?</v>
      </c>
      <c r="D37" s="33">
        <f>'Moodulite hindamine'!D45</f>
        <v>0</v>
      </c>
      <c r="E37" s="17" t="str">
        <f>IFERROR(IF('Moodulite hindamine'!D45="","",IF('Moodulite hindamine'!D45&lt;=2,"Elementary - Basic - Satisfactory","Good to Very Good (cumulative)")),"")</f>
        <v/>
      </c>
      <c r="F37" s="70" t="str">
        <f>IFERROR(IF('Moodulite hindamine'!D45="","— Enter a score in the Moodulite hindamine sheet —",IF('Moodulite hindamine'!D45&lt;=2,H37,I37)),"")</f>
        <v>— Enter a score in the Moodulite hindamine sheet —</v>
      </c>
      <c r="G37" s="70"/>
      <c r="H37" s="15" t="s">
        <v>93</v>
      </c>
      <c r="I37" s="19" t="s">
        <v>94</v>
      </c>
    </row>
    <row r="38" spans="1:76" ht="75" customHeight="1" x14ac:dyDescent="0.35">
      <c r="A38" s="13" t="s">
        <v>161</v>
      </c>
      <c r="B38" s="40">
        <v>4</v>
      </c>
      <c r="C38" s="71" t="str">
        <f>'Moodulite hindamine'!C46</f>
        <v>Millisel tasemel teavitab teie kutseharidus- ja -koolitusorganisatsioon õpilasi ja juhendajaid liikuvusvõimalustest ja nendega seotud toetusest tõhusalt kättesaadavate ja kaasavate kanalite (veebisaidid, brošüürid, kohtumised) kaudu?</v>
      </c>
      <c r="D38" s="33">
        <f>'Moodulite hindamine'!D46</f>
        <v>0</v>
      </c>
      <c r="E38" s="17" t="str">
        <f>IFERROR(IF('Moodulite hindamine'!D46="","",IF('Moodulite hindamine'!D46&lt;=2,"Elementary - Basic - Satisfactory","Good to Very Good (cumulative)")),"")</f>
        <v/>
      </c>
      <c r="F38" s="71" t="str">
        <f>IFERROR(IF('Moodulite hindamine'!D46="","— Enter a score in the Moodulite hindamine sheet —",IF('Moodulite hindamine'!D46&lt;=2,H38,I38)),"")</f>
        <v>— Enter a score in the Moodulite hindamine sheet —</v>
      </c>
      <c r="G38" s="71"/>
      <c r="H38" s="15" t="s">
        <v>96</v>
      </c>
      <c r="I38" s="19" t="s">
        <v>97</v>
      </c>
    </row>
    <row r="39" spans="1:76" ht="75" customHeight="1" x14ac:dyDescent="0.35">
      <c r="A39" s="12" t="s">
        <v>161</v>
      </c>
      <c r="B39" s="39">
        <v>5</v>
      </c>
      <c r="C39" s="70" t="str">
        <f>'Moodulite hindamine'!C47</f>
        <v>Millises ulatuses tagab teie organisatsioon, et liikuvusega seotud digitaalsed materjalid (veebisaidid, vormid, juhendid) vastavad puudega õpilaste jaoks juurdepääsetavuse standarditele (nt ekraanilugejaga ühilduvus, kergesti loetavad formaadid, piisav värvikontrast)?</v>
      </c>
      <c r="D39" s="33">
        <f>'Moodulite hindamine'!D47</f>
        <v>0</v>
      </c>
      <c r="E39" s="17" t="str">
        <f>IFERROR(IF('Moodulite hindamine'!D47="","",IF('Moodulite hindamine'!D47&lt;=2,"Elementary - Basic - Satisfactory","Good to Very Good (cumulative)")),"")</f>
        <v/>
      </c>
      <c r="F39" s="70" t="str">
        <f>IFERROR(IF('Moodulite hindamine'!D47="","— Enter a score in the Moodulite hindamine sheet —",IF('Moodulite hindamine'!D47&lt;=2,H39,I39)),"")</f>
        <v>— Enter a score in the Moodulite hindamine sheet —</v>
      </c>
      <c r="G39" s="70"/>
      <c r="H39" s="15" t="s">
        <v>162</v>
      </c>
      <c r="I39" s="19" t="s">
        <v>163</v>
      </c>
    </row>
    <row r="40" spans="1:76" s="3" customFormat="1" ht="6" customHeight="1" x14ac:dyDescent="0.35">
      <c r="A40" s="14"/>
      <c r="B40" s="38"/>
      <c r="C40" s="68"/>
      <c r="D40" s="37"/>
      <c r="E40" s="16"/>
      <c r="F40" s="68"/>
      <c r="G40" s="68"/>
      <c r="H40" s="15"/>
      <c r="I40" s="15"/>
    </row>
    <row r="41" spans="1:76" ht="20.149999999999999" customHeight="1" x14ac:dyDescent="0.35">
      <c r="A41" s="109" t="s">
        <v>164</v>
      </c>
      <c r="B41" s="110"/>
      <c r="C41" s="110"/>
      <c r="D41" s="110"/>
      <c r="E41" s="110"/>
      <c r="F41" s="110"/>
      <c r="G41" s="110"/>
    </row>
    <row r="42" spans="1:76" ht="75" customHeight="1" x14ac:dyDescent="0.35">
      <c r="A42" s="12" t="s">
        <v>165</v>
      </c>
      <c r="B42" s="39">
        <v>1</v>
      </c>
      <c r="C42" s="70" t="str">
        <f>'Moodulite hindamine'!C52</f>
        <v>Kas teie organisatsioon viib läbi kampaaniaid, töötubasid või infotunde, et edendada puudega õpilaste liikuvust?</v>
      </c>
      <c r="D42" s="33">
        <f>'Moodulite hindamine'!D52</f>
        <v>0</v>
      </c>
      <c r="E42" s="17" t="str">
        <f>IFERROR(IF('Moodulite hindamine'!D52="","",IF('Moodulite hindamine'!D52&lt;=2,"Elementary - Basic - Satisfactory","Good to Very Good (cumulative)")),"")</f>
        <v/>
      </c>
      <c r="F42" s="70" t="str">
        <f>IFERROR(IF('Moodulite hindamine'!D52="","— Enter a score in the Moodulite hindamine sheet —",IF('Moodulite hindamine'!D52&lt;=2,H42,I42)),"")</f>
        <v>— Enter a score in the Moodulite hindamine sheet —</v>
      </c>
      <c r="G42" s="70"/>
      <c r="H42" s="15" t="s">
        <v>100</v>
      </c>
      <c r="I42" s="19" t="s">
        <v>101</v>
      </c>
    </row>
    <row r="43" spans="1:76" ht="25" customHeight="1" x14ac:dyDescent="0.35">
      <c r="A43" s="13" t="s">
        <v>165</v>
      </c>
      <c r="B43" s="40">
        <v>2</v>
      </c>
      <c r="C43" s="71" t="str">
        <f>'Moodulite hindamine'!C53</f>
        <v>Kas teie organisatsioon propageerib aktiivselt juurdepääsetavust ja kaasatust koostöös vastuvõtvate organisatsioonidega?</v>
      </c>
      <c r="D43" s="33">
        <f>'Moodulite hindamine'!D53</f>
        <v>0</v>
      </c>
      <c r="E43" s="17" t="str">
        <f>IFERROR(IF('Moodulite hindamine'!D53="","",IF('Moodulite hindamine'!D53&lt;=2,"Elementary - Basic - Satisfactory","Good to Very Good (cumulative)")),"")</f>
        <v/>
      </c>
      <c r="F43" s="71" t="str">
        <f>IFERROR(IF('Moodulite hindamine'!D53="","— Enter a score in the Moodulite hindamine sheet —",IF('Moodulite hindamine'!D53&lt;=2,H43,I43)),"")</f>
        <v>— Enter a score in the Moodulite hindamine sheet —</v>
      </c>
      <c r="G43" s="71"/>
      <c r="H43" s="15" t="s">
        <v>103</v>
      </c>
      <c r="I43" s="19" t="s">
        <v>104</v>
      </c>
    </row>
    <row r="44" spans="1:76" ht="112.5" customHeight="1" x14ac:dyDescent="0.35">
      <c r="A44" s="12" t="s">
        <v>165</v>
      </c>
      <c r="B44" s="39">
        <v>3</v>
      </c>
      <c r="C44" s="70" t="str">
        <f>'Moodulite hindamine'!C54</f>
        <v>Kas teie organisatsioon kogub ja kasutab puudega üliõpilaste tagasisidet liikuvusprogrammide parandamiseks?</v>
      </c>
      <c r="D44" s="33">
        <f>'Moodulite hindamine'!D54</f>
        <v>0</v>
      </c>
      <c r="E44" s="17" t="str">
        <f>IFERROR(IF('Moodulite hindamine'!D54="","",IF('Moodulite hindamine'!D54&lt;=2,"Elementary - Basic - Satisfactory","Good to Very Good (cumulative)")),"")</f>
        <v/>
      </c>
      <c r="F44" s="70" t="str">
        <f>IFERROR(IF('Moodulite hindamine'!D54="","— Enter a score in the Moodulite hindamine sheet —",IF('Moodulite hindamine'!D54&lt;=2,H44,I44)),"")</f>
        <v>— Enter a score in the Moodulite hindamine sheet —</v>
      </c>
      <c r="G44" s="43" t="s">
        <v>166</v>
      </c>
      <c r="H44" s="15" t="s">
        <v>167</v>
      </c>
      <c r="I44" s="19" t="s">
        <v>107</v>
      </c>
    </row>
    <row r="45" spans="1:76" ht="75" customHeight="1" x14ac:dyDescent="0.35">
      <c r="A45" s="13" t="s">
        <v>165</v>
      </c>
      <c r="B45" s="40">
        <v>4</v>
      </c>
      <c r="C45" s="71" t="str">
        <f>'Moodulite hindamine'!C55</f>
        <v>Kas teie organisatsioon jälgib ja hindab oma kaasavate liikuvuspraktikate tõhusust?</v>
      </c>
      <c r="D45" s="33">
        <f>'Moodulite hindamine'!D55</f>
        <v>0</v>
      </c>
      <c r="E45" s="17" t="str">
        <f>IFERROR(IF('Moodulite hindamine'!D55="","",IF('Moodulite hindamine'!D55&lt;=2,"Elementary - Basic - Satisfactory","Good to Very Good (cumulative)")),"")</f>
        <v/>
      </c>
      <c r="F45" s="71" t="str">
        <f>IFERROR(IF('Moodulite hindamine'!D55="","— Enter a score in the Moodulite hindamine sheet —",IF('Moodulite hindamine'!D55&lt;=2,H45,I45)),"")</f>
        <v>— Enter a score in the Moodulite hindamine sheet —</v>
      </c>
      <c r="G45" s="71"/>
      <c r="H45" s="15" t="s">
        <v>109</v>
      </c>
      <c r="I45" s="19" t="s">
        <v>110</v>
      </c>
    </row>
    <row r="46" spans="1:76" s="2" customFormat="1" x14ac:dyDescent="0.35">
      <c r="A46" s="83"/>
      <c r="B46" s="77"/>
      <c r="C46" s="79"/>
      <c r="D46" s="67"/>
      <c r="E46" s="20"/>
      <c r="F46" s="27"/>
      <c r="G46" s="73"/>
      <c r="H46" s="3"/>
      <c r="I46" s="3"/>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row>
  </sheetData>
  <sheetProtection sheet="1" objects="1" scenarios="1"/>
  <mergeCells count="10">
    <mergeCell ref="A14:G14"/>
    <mergeCell ref="A1:G1"/>
    <mergeCell ref="A46:C46"/>
    <mergeCell ref="A3:G3"/>
    <mergeCell ref="A6:G6"/>
    <mergeCell ref="A21:G21"/>
    <mergeCell ref="A34:G34"/>
    <mergeCell ref="A2:G2"/>
    <mergeCell ref="A29:G29"/>
    <mergeCell ref="A41:G41"/>
  </mergeCells>
  <conditionalFormatting sqref="D5 D7:D13">
    <cfRule type="cellIs" dxfId="33" priority="55" operator="between">
      <formula>1</formula>
      <formula>2</formula>
    </cfRule>
    <cfRule type="cellIs" dxfId="32" priority="56" operator="between">
      <formula>3</formula>
      <formula>4</formula>
    </cfRule>
  </conditionalFormatting>
  <conditionalFormatting sqref="D15:D20">
    <cfRule type="cellIs" dxfId="31" priority="22" operator="between">
      <formula>3</formula>
      <formula>4</formula>
    </cfRule>
    <cfRule type="cellIs" dxfId="30" priority="21" operator="between">
      <formula>1</formula>
      <formula>2</formula>
    </cfRule>
  </conditionalFormatting>
  <conditionalFormatting sqref="D22:D28">
    <cfRule type="cellIs" dxfId="29" priority="17" operator="between">
      <formula>1</formula>
      <formula>2</formula>
    </cfRule>
    <cfRule type="cellIs" dxfId="28" priority="18" operator="between">
      <formula>3</formula>
      <formula>4</formula>
    </cfRule>
  </conditionalFormatting>
  <conditionalFormatting sqref="D30:D33">
    <cfRule type="cellIs" dxfId="27" priority="13" operator="between">
      <formula>1</formula>
      <formula>2</formula>
    </cfRule>
    <cfRule type="cellIs" dxfId="26" priority="14" operator="between">
      <formula>3</formula>
      <formula>4</formula>
    </cfRule>
  </conditionalFormatting>
  <conditionalFormatting sqref="D35:D40">
    <cfRule type="cellIs" dxfId="25" priority="5" operator="between">
      <formula>1</formula>
      <formula>2</formula>
    </cfRule>
    <cfRule type="cellIs" dxfId="24" priority="6" operator="between">
      <formula>3</formula>
      <formula>4</formula>
    </cfRule>
  </conditionalFormatting>
  <conditionalFormatting sqref="D42:D51">
    <cfRule type="cellIs" dxfId="23" priority="2" operator="between">
      <formula>3</formula>
      <formula>4</formula>
    </cfRule>
    <cfRule type="cellIs" dxfId="22" priority="1" operator="between">
      <formula>1</formula>
      <formula>2</formula>
    </cfRule>
  </conditionalFormatting>
  <conditionalFormatting sqref="E5 E7:E13">
    <cfRule type="expression" dxfId="21" priority="59">
      <formula>AND(D5&lt;&gt;"",D5&lt;=2)</formula>
    </cfRule>
    <cfRule type="expression" dxfId="20" priority="60">
      <formula>AND(D5&lt;&gt;"",D5&gt;=3)</formula>
    </cfRule>
  </conditionalFormatting>
  <conditionalFormatting sqref="E15:E20">
    <cfRule type="expression" dxfId="19" priority="23">
      <formula>AND(D15&lt;&gt;"",D15&lt;=2)</formula>
    </cfRule>
    <cfRule type="expression" dxfId="18" priority="24">
      <formula>AND(D15&lt;&gt;"",D15&gt;=3)</formula>
    </cfRule>
  </conditionalFormatting>
  <conditionalFormatting sqref="E22:E28">
    <cfRule type="expression" dxfId="17" priority="20">
      <formula>AND(D22&lt;&gt;"",D22&gt;=3)</formula>
    </cfRule>
    <cfRule type="expression" dxfId="16" priority="19">
      <formula>AND(D22&lt;&gt;"",D22&lt;=2)</formula>
    </cfRule>
  </conditionalFormatting>
  <conditionalFormatting sqref="E30:E33">
    <cfRule type="expression" dxfId="15" priority="15">
      <formula>AND(D30&lt;&gt;"",D30&lt;=2)</formula>
    </cfRule>
    <cfRule type="expression" dxfId="14" priority="16">
      <formula>AND(D30&lt;&gt;"",D30&gt;=3)</formula>
    </cfRule>
  </conditionalFormatting>
  <conditionalFormatting sqref="E35:E40">
    <cfRule type="expression" dxfId="13" priority="7">
      <formula>AND(D35&lt;&gt;"",D35&lt;=2)</formula>
    </cfRule>
    <cfRule type="expression" dxfId="12" priority="8">
      <formula>AND(D35&lt;&gt;"",D35&gt;=3)</formula>
    </cfRule>
  </conditionalFormatting>
  <conditionalFormatting sqref="E42:E51">
    <cfRule type="expression" dxfId="11" priority="3">
      <formula>AND(D42&lt;&gt;"",D42&lt;=2)</formula>
    </cfRule>
    <cfRule type="expression" dxfId="10" priority="4">
      <formula>AND(D42&lt;&gt;"",D42&gt;=3)</formula>
    </cfRule>
  </conditionalFormatting>
  <conditionalFormatting sqref="F5 F13:G13 F46:G51">
    <cfRule type="expression" dxfId="9" priority="57">
      <formula>AND(D5&lt;&gt;"",D5&lt;=2)</formula>
    </cfRule>
    <cfRule type="expression" dxfId="8" priority="58">
      <formula>AND(D5&lt;&gt;"",D5&gt;=3)</formula>
    </cfRule>
  </conditionalFormatting>
  <conditionalFormatting sqref="F20:G20">
    <cfRule type="expression" dxfId="7" priority="45">
      <formula>AND(D20&lt;&gt;"",D20&lt;=2)</formula>
    </cfRule>
    <cfRule type="expression" dxfId="6" priority="46">
      <formula>AND(D20&lt;&gt;"",D20&gt;=3)</formula>
    </cfRule>
  </conditionalFormatting>
  <conditionalFormatting sqref="F28:G28">
    <cfRule type="expression" dxfId="5" priority="39">
      <formula>AND(D28&lt;&gt;"",D28&lt;=2)</formula>
    </cfRule>
    <cfRule type="expression" dxfId="4" priority="40">
      <formula>AND(D28&lt;&gt;"",D28&gt;=3)</formula>
    </cfRule>
  </conditionalFormatting>
  <conditionalFormatting sqref="F33:G33">
    <cfRule type="expression" dxfId="3" priority="33">
      <formula>AND(D33&lt;&gt;"",D33&lt;=2)</formula>
    </cfRule>
    <cfRule type="expression" dxfId="2" priority="34">
      <formula>AND(D33&lt;&gt;"",D33&gt;=3)</formula>
    </cfRule>
  </conditionalFormatting>
  <conditionalFormatting sqref="F40:G40">
    <cfRule type="expression" dxfId="1" priority="27">
      <formula>AND(D40&lt;&gt;"",D40&lt;=2)</formula>
    </cfRule>
    <cfRule type="expression" dxfId="0" priority="28">
      <formula>AND(D40&lt;&gt;"",D40&gt;=3)</formula>
    </cfRule>
  </conditionalFormatting>
  <hyperlinks>
    <hyperlink ref="G7" r:id="rId1" xr:uid="{00000000-0004-0000-0300-000000000000}"/>
    <hyperlink ref="G12" r:id="rId2" xr:uid="{00000000-0004-0000-0300-000001000000}"/>
    <hyperlink ref="G19" r:id="rId3" xr:uid="{00000000-0004-0000-0300-000002000000}"/>
    <hyperlink ref="G25" r:id="rId4" xr:uid="{00000000-0004-0000-0300-000003000000}"/>
    <hyperlink ref="G32" r:id="rId5" xr:uid="{00000000-0004-0000-0300-000004000000}"/>
    <hyperlink ref="G44" r:id="rId6" xr:uid="{00000000-0004-0000-0300-000005000000}"/>
  </hyperlinks>
  <pageMargins left="0.23622047244094491" right="0.23622047244094491" top="0.74803149606299213" bottom="0.74803149606299213" header="0.31496062992125978" footer="0.31496062992125978"/>
  <pageSetup paperSize="9" scale="86" fitToHeight="10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
  <sheetViews>
    <sheetView workbookViewId="0">
      <selection activeCell="B3" sqref="B3"/>
    </sheetView>
  </sheetViews>
  <sheetFormatPr defaultColWidth="5.453125" defaultRowHeight="14.5" x14ac:dyDescent="0.35"/>
  <cols>
    <col min="1" max="1" width="5.81640625" bestFit="1" customWidth="1"/>
    <col min="2" max="2" width="29.453125" bestFit="1" customWidth="1"/>
    <col min="3" max="3" width="30.1796875" bestFit="1" customWidth="1"/>
    <col min="4" max="4" width="163.453125" bestFit="1" customWidth="1"/>
  </cols>
  <sheetData>
    <row r="1" spans="1:4" x14ac:dyDescent="0.35">
      <c r="A1" s="1" t="s">
        <v>14</v>
      </c>
      <c r="B1" s="1" t="s">
        <v>168</v>
      </c>
      <c r="C1" s="1" t="s">
        <v>169</v>
      </c>
      <c r="D1" s="1" t="s">
        <v>170</v>
      </c>
    </row>
    <row r="2" spans="1:4" x14ac:dyDescent="0.35">
      <c r="A2">
        <v>0</v>
      </c>
      <c r="B2" t="s">
        <v>171</v>
      </c>
      <c r="C2" t="s">
        <v>171</v>
      </c>
      <c r="D2" t="s">
        <v>172</v>
      </c>
    </row>
    <row r="3" spans="1:4" x14ac:dyDescent="0.35">
      <c r="A3">
        <v>1</v>
      </c>
      <c r="B3" t="s">
        <v>173</v>
      </c>
      <c r="C3" t="s">
        <v>174</v>
      </c>
      <c r="D3" t="s">
        <v>175</v>
      </c>
    </row>
    <row r="4" spans="1:4" x14ac:dyDescent="0.35">
      <c r="A4">
        <v>2</v>
      </c>
      <c r="B4" t="s">
        <v>176</v>
      </c>
      <c r="C4" t="s">
        <v>174</v>
      </c>
      <c r="D4" t="s">
        <v>177</v>
      </c>
    </row>
    <row r="5" spans="1:4" x14ac:dyDescent="0.35">
      <c r="A5">
        <v>3</v>
      </c>
      <c r="B5" t="s">
        <v>178</v>
      </c>
      <c r="C5" t="s">
        <v>179</v>
      </c>
      <c r="D5" t="s">
        <v>180</v>
      </c>
    </row>
    <row r="6" spans="1:4" x14ac:dyDescent="0.35">
      <c r="A6">
        <v>4</v>
      </c>
      <c r="B6" t="s">
        <v>181</v>
      </c>
      <c r="C6" t="s">
        <v>179</v>
      </c>
      <c r="D6" t="s">
        <v>182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72bf7c-8b3b-44e6-8a3e-cd3b8be7f2c1">
      <Terms xmlns="http://schemas.microsoft.com/office/infopath/2007/PartnerControls"/>
    </lcf76f155ced4ddcb4097134ff3c332f>
    <TaxCatchAll xmlns="4852fbcf-9c35-40ad-a720-b1db7d691cb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B1F7A351C6924382AB5B4B6E4B980F" ma:contentTypeVersion="14" ma:contentTypeDescription="Een nieuw document maken." ma:contentTypeScope="" ma:versionID="112274eedefdba1c6e7f31a98911e2ff">
  <xsd:schema xmlns:xsd="http://www.w3.org/2001/XMLSchema" xmlns:xs="http://www.w3.org/2001/XMLSchema" xmlns:p="http://schemas.microsoft.com/office/2006/metadata/properties" xmlns:ns2="9572bf7c-8b3b-44e6-8a3e-cd3b8be7f2c1" xmlns:ns3="4852fbcf-9c35-40ad-a720-b1db7d691cbf" targetNamespace="http://schemas.microsoft.com/office/2006/metadata/properties" ma:root="true" ma:fieldsID="387b661ca135cecc059d8e63b65bb452" ns2:_="" ns3:_="">
    <xsd:import namespace="9572bf7c-8b3b-44e6-8a3e-cd3b8be7f2c1"/>
    <xsd:import namespace="4852fbcf-9c35-40ad-a720-b1db7d691c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72bf7c-8b3b-44e6-8a3e-cd3b8be7f2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df997e13-3afa-46f4-8145-0244acfe47b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52fbcf-9c35-40ad-a720-b1db7d691cbf"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feb65e5a-07c7-4172-a013-0ff256635305}" ma:internalName="TaxCatchAll" ma:showField="CatchAllData" ma:web="4852fbcf-9c35-40ad-a720-b1db7d691c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69525E-8C79-483C-9E19-1E6DC31ECA41}">
  <ds:schemaRefs>
    <ds:schemaRef ds:uri="http://schemas.microsoft.com/sharepoint/v3/contenttype/forms"/>
  </ds:schemaRefs>
</ds:datastoreItem>
</file>

<file path=customXml/itemProps2.xml><?xml version="1.0" encoding="utf-8"?>
<ds:datastoreItem xmlns:ds="http://schemas.openxmlformats.org/officeDocument/2006/customXml" ds:itemID="{33311B66-7585-4D31-8063-D9D15EAFB4A9}">
  <ds:schemaRefs>
    <ds:schemaRef ds:uri="59cc6d14-844c-4a61-b2c8-779b2909f563"/>
    <ds:schemaRef ds:uri="http://schemas.microsoft.com/office/infopath/2007/PartnerControls"/>
    <ds:schemaRef ds:uri="http://schemas.microsoft.com/office/2006/documentManagement/types"/>
    <ds:schemaRef ds:uri="http://purl.org/dc/terms/"/>
    <ds:schemaRef ds:uri="http://purl.org/dc/elements/1.1/"/>
    <ds:schemaRef ds:uri="http://schemas.openxmlformats.org/package/2006/metadata/core-properties"/>
    <ds:schemaRef ds:uri="http://www.w3.org/XML/1998/namespace"/>
    <ds:schemaRef ds:uri="http://purl.org/dc/dcmitype/"/>
    <ds:schemaRef ds:uri="25ef3d46-a9a2-45b5-856b-dcabfc9436d4"/>
    <ds:schemaRef ds:uri="http://schemas.microsoft.com/office/2006/metadata/properties"/>
  </ds:schemaRefs>
</ds:datastoreItem>
</file>

<file path=customXml/itemProps3.xml><?xml version="1.0" encoding="utf-8"?>
<ds:datastoreItem xmlns:ds="http://schemas.openxmlformats.org/officeDocument/2006/customXml" ds:itemID="{3AFAA8D2-B1AE-4985-9BCB-DDCEE9835FCA}"/>
</file>

<file path=docMetadata/LabelInfo.xml><?xml version="1.0" encoding="utf-8"?>
<clbl:labelList xmlns:clbl="http://schemas.microsoft.com/office/2020/mipLabelMetadata">
  <clbl:label id="{59857270-4568-4fdc-be56-426cc2ac0ff9}" enabled="1" method="Standard" siteId="{5bf55ce4-3d15-4411-8212-9c697ee843d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Juhised</vt:lpstr>
      <vt:lpstr>Moodulite hindamine</vt:lpstr>
      <vt:lpstr>Tulemuste kokkuvõte</vt:lpstr>
      <vt:lpstr>Soovitused</vt:lpstr>
      <vt:lpstr>Punktid</vt:lpstr>
      <vt:lpstr>Juhised!Afdrukbereik</vt:lpstr>
      <vt:lpstr>'Moodulite hindamine'!Afdrukbereik</vt:lpstr>
      <vt:lpstr>Soovitused!Afdrukbereik</vt:lpstr>
      <vt:lpstr>'Tulemuste kokkuvõte'!Afdrukbereik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docId:EA9CD4B13121AA130BD53DFE1CB30F1E</cp:keywords>
  <dc:description/>
  <cp:lastModifiedBy>Elke van Doorn</cp:lastModifiedBy>
  <cp:revision/>
  <dcterms:created xsi:type="dcterms:W3CDTF">2025-10-06T21:07:25Z</dcterms:created>
  <dcterms:modified xsi:type="dcterms:W3CDTF">2026-07-07T15:02:58Z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0x0101000AB1F7A351C6924382AB5B4B6E4B980F</vt:lpwstr>
  </property>
  <property fmtid="{D5CDD505-2E9C-101B-9397-08002B2CF9AE}" pid="3" name="MediaServiceImageTags">
    <vt:lpwstr/>
  </property>
</Properties>
</file>