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C:\Users\Admin\Downloads\Translations\"/>
    </mc:Choice>
  </mc:AlternateContent>
  <xr:revisionPtr revIDLastSave="0" documentId="13_ncr:1_{5044B87E-A15F-43E4-9517-C92B4D3A26DB}" xr6:coauthVersionLast="47" xr6:coauthVersionMax="47" xr10:uidLastSave="{00000000-0000-0000-0000-000000000000}"/>
  <workbookProtection workbookAlgorithmName="SHA-512" workbookHashValue="7w0bxUH4KwsnhRxUPjdE0W/dRjpWnYrq0E/aevkpGWZ1F/kh3/3ySr8CiC9XrKLwqZR3sezf1lXNOi4Ail8Y9g==" workbookSaltValue="EgdWTDDmuDKOos4PpEcD0g==" workbookSpinCount="100000" lockStructure="1"/>
  <bookViews>
    <workbookView xWindow="-108" yWindow="-108" windowWidth="23256" windowHeight="12456" xr2:uid="{00000000-000D-0000-FFFF-FFFF00000000}"/>
  </bookViews>
  <sheets>
    <sheet name="Οδηγίες" sheetId="1" r:id="rId1"/>
    <sheet name="Αξιολόγηση ενοτήτων" sheetId="2" r:id="rId2"/>
    <sheet name="Πίνακας αποτελεσμάτων" sheetId="3" r:id="rId3"/>
    <sheet name="Συστάσεις" sheetId="4" r:id="rId4"/>
    <sheet name="Βαθμολογίες" sheetId="5" state="hidden" r:id="rId5"/>
  </sheets>
  <definedNames>
    <definedName name="_xlnm.Print_Area" localSheetId="1">'Αξιολόγηση ενοτήτων'!$A$2:$G$55</definedName>
    <definedName name="_xlnm.Print_Area" localSheetId="0">Οδηγίες!$B$3:$B$17</definedName>
    <definedName name="_xlnm.Print_Area" localSheetId="2">'Πίνακας αποτελεσμάτων'!$A$1:$D$25</definedName>
    <definedName name="_xlnm.Print_Area" localSheetId="3">Συστάσεις!$A$1:$F$45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4" l="1"/>
  <c r="E45" i="4"/>
  <c r="D45" i="4"/>
  <c r="C45" i="4"/>
  <c r="F44" i="4"/>
  <c r="E44" i="4"/>
  <c r="D44" i="4"/>
  <c r="C44" i="4"/>
  <c r="F43" i="4"/>
  <c r="E43" i="4"/>
  <c r="D43" i="4"/>
  <c r="C43" i="4"/>
  <c r="F42" i="4"/>
  <c r="E42" i="4"/>
  <c r="D42" i="4"/>
  <c r="C42" i="4"/>
  <c r="F39" i="4"/>
  <c r="E39" i="4"/>
  <c r="D39" i="4"/>
  <c r="C39" i="4"/>
  <c r="F38" i="4"/>
  <c r="E38" i="4"/>
  <c r="D38" i="4"/>
  <c r="C38" i="4"/>
  <c r="F37" i="4"/>
  <c r="E37" i="4"/>
  <c r="D37" i="4"/>
  <c r="C37" i="4"/>
  <c r="F36" i="4"/>
  <c r="E36" i="4"/>
  <c r="D36" i="4"/>
  <c r="C36" i="4"/>
  <c r="F35" i="4"/>
  <c r="E35" i="4"/>
  <c r="D35" i="4"/>
  <c r="C35" i="4"/>
  <c r="F32" i="4"/>
  <c r="E32" i="4"/>
  <c r="D32" i="4"/>
  <c r="C32" i="4"/>
  <c r="F31" i="4"/>
  <c r="E31" i="4"/>
  <c r="D31" i="4"/>
  <c r="C31" i="4"/>
  <c r="F30" i="4"/>
  <c r="E30" i="4"/>
  <c r="D30" i="4"/>
  <c r="C30" i="4"/>
  <c r="F27" i="4"/>
  <c r="E27" i="4"/>
  <c r="D27" i="4"/>
  <c r="C27" i="4"/>
  <c r="F26" i="4"/>
  <c r="E26" i="4"/>
  <c r="D26" i="4"/>
  <c r="C26" i="4"/>
  <c r="F25" i="4"/>
  <c r="E25" i="4"/>
  <c r="D25" i="4"/>
  <c r="C25" i="4"/>
  <c r="F24" i="4"/>
  <c r="E24" i="4"/>
  <c r="D24" i="4"/>
  <c r="C24" i="4"/>
  <c r="F23" i="4"/>
  <c r="E23" i="4"/>
  <c r="D23" i="4"/>
  <c r="C23" i="4"/>
  <c r="F22" i="4"/>
  <c r="E22" i="4"/>
  <c r="D22" i="4"/>
  <c r="C22" i="4"/>
  <c r="F19" i="4"/>
  <c r="E19" i="4"/>
  <c r="D19" i="4"/>
  <c r="C19" i="4"/>
  <c r="F18" i="4"/>
  <c r="E18" i="4"/>
  <c r="D18" i="4"/>
  <c r="C18" i="4"/>
  <c r="F17" i="4"/>
  <c r="E17" i="4"/>
  <c r="D17" i="4"/>
  <c r="C17" i="4"/>
  <c r="F16" i="4"/>
  <c r="E16" i="4"/>
  <c r="D16" i="4"/>
  <c r="C16" i="4"/>
  <c r="F15" i="4"/>
  <c r="E15" i="4"/>
  <c r="D15" i="4"/>
  <c r="C15" i="4"/>
  <c r="F12" i="4"/>
  <c r="E12" i="4"/>
  <c r="D12" i="4"/>
  <c r="C12" i="4"/>
  <c r="F11" i="4"/>
  <c r="E11" i="4"/>
  <c r="D11" i="4"/>
  <c r="C11" i="4"/>
  <c r="F10" i="4"/>
  <c r="E10" i="4"/>
  <c r="D10" i="4"/>
  <c r="C10" i="4"/>
  <c r="F9" i="4"/>
  <c r="E9" i="4"/>
  <c r="D9" i="4"/>
  <c r="C9" i="4"/>
  <c r="F8" i="4"/>
  <c r="E8" i="4"/>
  <c r="D8" i="4"/>
  <c r="C8" i="4"/>
  <c r="F7" i="4"/>
  <c r="E7" i="4"/>
  <c r="D7" i="4"/>
  <c r="C7" i="4"/>
  <c r="D56" i="2"/>
  <c r="E55" i="2"/>
  <c r="E54" i="2"/>
  <c r="E53" i="2"/>
  <c r="E52" i="2"/>
  <c r="D48" i="2"/>
  <c r="E47" i="2"/>
  <c r="E46" i="2"/>
  <c r="E45" i="2"/>
  <c r="E44" i="2"/>
  <c r="E43" i="2"/>
  <c r="D39" i="2"/>
  <c r="E38" i="2"/>
  <c r="E37" i="2"/>
  <c r="E36" i="2"/>
  <c r="D32" i="2"/>
  <c r="E31" i="2"/>
  <c r="E30" i="2"/>
  <c r="E29" i="2"/>
  <c r="E28" i="2"/>
  <c r="E27" i="2"/>
  <c r="E26" i="2"/>
  <c r="D22" i="2"/>
  <c r="E21" i="2"/>
  <c r="E20" i="2"/>
  <c r="E19" i="2"/>
  <c r="E18" i="2"/>
  <c r="E17" i="2"/>
  <c r="D13" i="2"/>
  <c r="E12" i="2"/>
  <c r="E11" i="2"/>
  <c r="E10" i="2"/>
  <c r="E9" i="2"/>
  <c r="E8" i="2"/>
  <c r="E7" i="2"/>
  <c r="E56" i="2" l="1"/>
  <c r="C12" i="3" s="1"/>
  <c r="B12" i="3"/>
  <c r="F56" i="2"/>
  <c r="D12" i="3" s="1"/>
  <c r="B11" i="3"/>
  <c r="F48" i="2"/>
  <c r="D11" i="3" s="1"/>
  <c r="E48" i="2"/>
  <c r="C11" i="3" s="1"/>
  <c r="B10" i="3"/>
  <c r="F39" i="2"/>
  <c r="D10" i="3" s="1"/>
  <c r="E39" i="2"/>
  <c r="C10" i="3" s="1"/>
  <c r="B9" i="3"/>
  <c r="F32" i="2"/>
  <c r="D9" i="3" s="1"/>
  <c r="E32" i="2"/>
  <c r="C9" i="3" s="1"/>
  <c r="F22" i="2"/>
  <c r="D8" i="3" s="1"/>
  <c r="B8" i="3"/>
  <c r="E22" i="2"/>
  <c r="C8" i="3" s="1"/>
  <c r="F13" i="2"/>
  <c r="D7" i="3" s="1"/>
  <c r="B7" i="3"/>
  <c r="E13" i="2"/>
  <c r="C7" i="3" s="1"/>
  <c r="B13" i="3" l="1"/>
  <c r="D13" i="3" l="1"/>
  <c r="C13" i="3"/>
</calcChain>
</file>

<file path=xl/sharedStrings.xml><?xml version="1.0" encoding="utf-8"?>
<sst xmlns="http://schemas.openxmlformats.org/spreadsheetml/2006/main" count="271" uniqueCount="179">
  <si>
    <t>Χρηματοδοτείται από την Ευρωπαϊκή Ένωση. Ωστόσο, οι απόψεις και οι γνώμες που εκφράζονται είναι αποκλειστικά των συγγραφέων και δεν αντανακλούν απαραίτητα αυτές της Ευρωπαϊκής Ένωσης ή του Ευρωπαϊκού Οργανισμού Εκπαίδευσης και Πολιτισμού (EACEA). Ούτε η Ευρωπαϊκή Ένωση ούτε ο EACEA μπορούν να θεωρηθούν υπεύθυνοι για αυτές.</t>
  </si>
  <si>
    <t>Εργαλείο αυτοαξιολόγησης IMVET — Οδηγίες χρήσης</t>
  </si>
  <si>
    <t>ΣΚΟΠΟΣ</t>
  </si>
  <si>
    <t>Αυτό το εργαλείο αυτοαξιολόγησης έχει σχεδιαστεί για εκπαιδευτικούς και προσωπικό της Επαγγελματικής Εκπαίδευσης και Κατάρτισης (ΕΕΚ) προκειμένου να αξιολογήσουν την ετοιμότητά τους να οργανώσουν προγράμματα διεθνούς κινητικότητας για μαθητές με αναπηρίες και/ή πρόσθετες ανάγκες υποστήριξης. Καλύπτει 6 βασικούς τομείς (ενότητες) και παράγει μια συνολική βαθμολογία για κάθε τομέα ως οδηγό για βελτιώσεις. Οι συστάσεις παρέχονται ανά ενότητα και ανά επίπεδο ετοιμότητας. Η προσέγγιση είναι αθροιστική: κάθε υψηλότερο επίπεδο βασίζεται στα προηγούμενα, προσθέτοντας περαιτέρω βελτιώσεις.
ΠΌΤΕ ΝΑ ΧΡΗΣΙΜΟΠΟΙΗΣΕΤΕ ΑΥΤΌ ΤΟ ΕΡΓΑΛΕΊΟ:
• Πριν από τον σχεδιασμό ενός νέου προγράμματος κινητικότητας, για να εντοπίσετε κενά και να προετοιμάσετε εκ των προτέρων δομές υποστήριξης.
• Ετησίως — ως τακτική ανασκόπηση για την παρακολούθηση της προόδου και την επικαιροποίηση των σχεδίων δράσης.
• Ως ομαδική δραστηριότητα — συμπληρώνεται συνεργατικά από συντονιστές κινητικότητας, προσωπικό ένταξης και διοίκηση, με σκοπό την ανάπτυξη κοινής συνειδητοποίησης.
• Μετά από μια κινητικότητα — για να αναστοχαστείτε σχετικά με το τι λειτούργησε και τι χρειάζεται βελτίωση για μελλοντικούς συμμετέχοντες.
• Κατά την ένταξη νέου προσωπικού — για την ευαισθητοποίηση σχετικά με τις απαιτήσεις της κινητικότητας χωρίς αποκλεισμούς σε ολόκληρο τον οργανισμό σας.</t>
  </si>
  <si>
    <t>ΠΩΣ ΝΑ ΣΥΜΠΛΗΡΩΣΕΤΕ ΤΟ ΕΡΓΑΛΕΙΟ</t>
  </si>
  <si>
    <t>Βήμα 1 → Μεταβείτε στην καρτέλα «Πίνακας αποτελεσμάτων» και συμπληρώστε το όνομα του οργανισμού σας και την ημερομηνία αξιολόγησης.
Βήμα 2 → Μεταβείτε στην καρτέλα «Αξιολόγηση ενοτήτων». Για κάθε ερώτηση, κάντε κλικ στο κελί της στήλης ΒΑΘΜΟΛΟΓΙΑ (D) και επιλέξτε μια τιμή από 1 έως 4 χρησιμοποιώντας το αναπτυσσόμενο μενού.
Βήμα 3 → Προαιρετικά, προσθέστε σημειώσεις ελεύθερου κειμένου στη στήλη «Σχόλια» (G) για οποιαδήποτε ερώτηση.
Βήμα 4 → Επιστρέψτε στην καρτέλα «Πίνακας αποτελεσμάτων» για να δείτε τις βαθμολογίες των ενοτήτων, τις ετικέτες επιπέδου και τη σύνοψη του ραβδογράμματος.</t>
  </si>
  <si>
    <t>ΚΛΙΜΑΚΑ ΒΑΘΜΟΛΟΓΗΣΗΣ</t>
  </si>
  <si>
    <t>0 — Δεν υπάρχει
     Δεν υπάρχει πολιτική, πρακτική ή στοιχεία σχετικά με την κινητικότητα χωρίς αποκλεισμούς.
1 — Περιορισμένα στοιχεία
     Υπάρχει κάποια ευαισθητοποίηση, αλλά οι δράσεις είναι ελάχιστες ή ασυνεπείς. Η προσβασιμότητα είναι κυρίως ad hoc.
2 — Βασικό επίπεδο
     Υπάρχουν ορισμένες πολιτικές ή διαδικασίες, αλλά δεν εφαρμόζονται με συνέπεια.
3 — Καλά αναπτυγμένο / δομημένο
    Υπάρχουν σαφείς πολιτικές και διαδικασίες για την υποστήριξη της κινητικότητας χωρίς αποκλεισμούς. Το προσωπικό είναι εκπαιδευμένο, η προβολή είναι ενεργή, οι προσαρμογές είναι προγραμματισμένες και η παρακολούθηση βρίσκεται σε εξέλιξη.
4 — Εξαιρετικό / Πλήρως ενσωματωμένο
    Η κινητικότητα χωρίς αποκλεισμούς είναι πλήρως ενσωματωμένη στην κουλτούρα και τη στρατηγική του οργανισμού: προληπτική πρόσληψη, ολοκληρωμένα συστήματα υποστήριξης, συν-δημιουργία με τους συμμετέχοντες και τακτική αξιολόγηση.</t>
  </si>
  <si>
    <t>ΕΝΟΤΗΤΕΣ ΠΟΥ ΚΑΛΥΠΤΟΝΤΑΙ</t>
  </si>
  <si>
    <t>Ενότητα 1 — Εξατομικευμένες ανάγκες και υποστήριξη: Προσδιορισμός των ατομικών αναγκών και παροχή της κατάλληλης υποστήριξης, ώστε κάθε συμμετέχων να μπορεί να συμμετέχει πλήρως και με επιτυχία στις δραστηριότητες κινητικότητας.
Ενότητα 2 — Πολιτική, πόροι και χρηματοδότηση: Διασφάλιση της διαθεσιμότητας και της αποτελεσματικής χρήσης της απαραίτητης οικονομικής υποστήριξης και των πόρων, ώστε να καταστούν δυνατές δραστηριότητες κινητικότητας χωρίς αποκλεισμούς και με επιτυχία.
Ενότητα 3 — Νομικές &amp; Ηθικές Πτυχές: Να διασφαλιστεί ότι όλες οι δραστηριότητες κινητικότητας ακολουθούν τις νομικές απαιτήσεις και σέβονται τις ηθικές αρχές, προστατεύοντας τα δικαιώματα, την ασφάλεια και την ευημερία όλων των συμμετεχόντων.
Ενότητα 4 — Πολιτισμική Ευαισθησία &amp; Ευαισθητοποίηση: Να διασφαλιστεί ότι όλοι οι συμμετέχοντες στην κινητικότητα είναι προετοιμασμένοι για πολιτισμικές διαφορές και υποστηρίζονται ώστε να κινούνται σε διαφορετικά περιβάλλοντα με σεβασμό και αυτοπεποίθηση.
Ενότητα 5 — Ενταξιακή επικοινωνία και ψηφιακή προσβασιμότητα: Να διασφαλιστεί ότι όλες οι πληροφορίες και η επικοινωνία που σχετίζονται με την κινητικότητα είναι προσβάσιμες, σαφείς και ενταξιακές για τους φοιτητές μεαναπηρίες και τα δίκτυα υποστήριξής τους.
Ενότητα 6 — Ευαισθητοποίηση και υπεράσπιση: Να διασφαλιστεί ότι οι φοιτητές με αναπηρίες ενημερώνονται ενεργά και ενθαρρύνονται να συμμετέχουν σε ευκαιρίες κινητικότητας, και ότι οι οργανισμοί προωθούν ενταξιακές πρακτικές εσωτερικά και με τους εταίρους τους.</t>
  </si>
  <si>
    <t>ΣΗΜΑΝΤΙΚΕΣ ΣΗΜΕΙΩΣΕΙΣ</t>
  </si>
  <si>
    <t>• Καταχωρίστε τις βαθμολογίες μόνο στα κελιά που είναι επισημασμένα με κίτρινο χρώμα στο φύλλο «Αξιολόγηση Ενότητας».
• Μην τροποποιείτε τις ερωτήσεις, τους τύπους ή το κρυφό φύλλο αναφοράς «Βαθμολογίες».
• Όλοι οι μέσοι όροι και οι ετικέτες υπολογίζονται αυτόματα.
• Το εργαλείο αυτό αποτελεί μέρος του προγράμματος IMVET Erasmus+ για την κινητικότητα στην ΕΕΚ χωρίς αποκλεισμούς.
Χρηματοδοτείται από την Ευρωπαϊκή Ένωση. Ωστόσο, οι απόψεις και οι γνώμες που εκφράζονται είναι αποκλειστικά των συγγραφέων και δεν αντανακλούν απαραίτητα αυτές της Ευρωπαϊκής Ένωσης ή του Ευρωπαϊκού Οργανισμού Εκπαίδευσης και Πολιτισμού (EACEA). Ούτε η Ευρωπαϊκή Ένωση ούτε ο EACEA μπορούν να θεωρηθούν υπεύθυνοι για αυτές.</t>
  </si>
  <si>
    <t>IMVET — Εργαλείο αυτοαξιολόγησης: Οργανωτική ετοιμότητα για την κινητικότητα των φοιτητών χωρίς αποκλεισμούς</t>
  </si>
  <si>
    <t>Ερώτηση</t>
  </si>
  <si>
    <t>Βαθμολογία</t>
  </si>
  <si>
    <t>Επίπεδο</t>
  </si>
  <si>
    <t>Περαιτέρω εξήγηση της βαθμολογίας, ανατρέξτε στην καρτέλα «Συστάσεις» για περισσότερες πληροφορίες</t>
  </si>
  <si>
    <t>Σχόλια (ελεύθερο κείμενο)</t>
  </si>
  <si>
    <t>Επιλέξτε μεταξύ:
0 = Δεν υπάρχει
1 = Περιορισμένα στοιχεία
2 = Βασικό επίπεδο
3 = Καλά ανεπτυγμένο / δομημένο
4 = Εξαιρετικό / πλήρως ενσωματωμένο
Αφήστε κενό = Δεν γνωρίζω
(οι κενές βαθμολογίες δεν υπολογίζονται)</t>
  </si>
  <si>
    <t>ΕΝΟΤΗΤΑ 1. Εξατομικευμένες ανάγκες και υποστήριξη</t>
  </si>
  <si>
    <t>Πεδίο εφαρμογής:</t>
  </si>
  <si>
    <t>Να προσδιοριστούν οι ατομικές ανάγκες και να παρασχεθεί η κατάλληλη υποστήριξη, ώστε κάθε συμμετέχων να μπορεί να συμμετέχει πλήρως και με επιτυχία στις δραστηριότητες κινητικότητας.</t>
  </si>
  <si>
    <t>• Καταρτίστε ένα σχέδιο υποστήριξης κινητικότητας λαμβάνοντας υπόψη τις ανάγκες των φοιτητών με αναπηρίες.
• Εμπλέξτε τους φοιτητές στη δημιουργία του δικού τους σχεδίου, ώστε να μπορούν να μοιραστούν την υποστήριξη που χρειάζονται.
• Αναζητήστε σχέδια κινητικότητας χωρίς αποκλεισμούς από άλλα ιδρύματα για έμπνευση.</t>
  </si>
  <si>
    <t>• Επανεξετάστε τακτικά το σχέδιο υποστήριξης κινητικότητας με τον φοιτητή πριν, κατά τη διάρκεια και μετά την κινητικότητα.
• Αξιολογήστε την εμπειρία κινητικότητας εκ των υστέρων χρησιμοποιώντας το σχέδιο υποστήριξης ως σημείο αναφοράς.
• Προσαρμόστε το σχέδιο ώστε να διασφαλιστεί η πλήρης κάλυψη των αναγκών κάθε φοιτητή.</t>
  </si>
  <si>
    <t>Διαθέτει ο οργανισμός σας σχέδιο υποστήριξης της κινητικότητας για φοιτητές με ειδικές ανάγκες;</t>
  </si>
  <si>
    <t>• Δημιουργήστε δομημένες ευκαιρίες για τους φοιτητές να συμμετέχουν ενεργά στον σχεδιασμό της δικής τους κινητικότητας.
• Καθορίστε ένα απλό σχέδιο παρακολούθησης για τη συμμετοχή των μαθητών με αναπηρίες.
• Συμπεριλάβετε τη συμμετοχή των φοιτητών ως ένα τυπικό βήμα στη διαδικασία σχεδιασμού της κινητικότητας.</t>
  </si>
  <si>
    <t>• Σχεδιάστε από κοινού το σχέδιο υποστήριξης κινητικότητας μαζί με τον φοιτητή, αναθεωρώντας το σε κάθε στάδιο.
• Καταγράψτε τις απόψεις των φοιτητών και παρακολουθήστε αν οι δηλωμένες ανάγκες τους ικανοποιούνται.
• Χρησιμοποιήστε τα δεδομένα συμμετοχής για να βελτιώσετε τις μελλοντικές διαδικασίες σχεδιασμού κινητικότητας.</t>
  </si>
  <si>
    <t>Συμμετέχουν οι φοιτητές στη δημιουργία του δικού τους σχεδίου υποστήριξης κινητικότητας;</t>
  </si>
  <si>
    <t>• Καθορίστε μια σαφή και συστηματική διαδικασία επιλογής για τον συνοδό.
• Βεβαιωθείτε ότι ο συνοδός παρέχει τόσο σωματική όσο και συναισθηματική υποστήριξη.
• Οικοδομήστε τη σχέση μεταξύ του συνοδού και του μαθητή πριν από την αναχώρηση.</t>
  </si>
  <si>
    <t>• Επεκτείνετε το δίκτυο υποστήριξης εμπλέκοντας το προσωπικό του οργανισμού υποδοχής (εκπαιδευτή, συνάδελφο) παράλληλα με τον συνοδό.
• Αναγνωρίστε και εκτιμήστε επίσημα τη συμβολή του συνοδού.
• Δημιουργήστε ένα κοινό πρωτόκολλο με ενδιάμεσους οργανισμούς για εξατομικευμένη συνοδευτική υποστήριξη.</t>
  </si>
  <si>
    <t>Μπορεί ο οργανισμός σας να παρέχει κατάλληλο συνοδό με τις κατάλληλες γνώσεις και δεξιότητες για μαθητές με ειδικές ανάγκες;</t>
  </si>
  <si>
    <t>• Καθορισμός σχεδίου κατάρτισης του προσωπικού που περιλαμβάνει εξατομικευμένη υποστήριξη για φοιτητές με αναπηρίες.
• Ευαισθητοποίηση του προσωπικού σχετικά με τις συγκεκριμένες προκλήσεις που αντιμετωπίζουν οι φοιτητές με αναπηρίες κατά τη διάρκεια της κινητικότητας.
• Αναζήτηση εξωτερικών οργανισμών που μπορούν να παρέχουν εμπειρογνωμοσύνη ή εκπαιδευτικό υλικό.</t>
  </si>
  <si>
    <t>• Αξιολογήστε την υπάρχουσα κατάρτιση του προσωπικού και εντοπίστε τα κενά που πρέπει να καλυφθούν.
• Δημιουργήστε μια τράπεζα πόρων με εκπαιδευτικό υλικό για την υποστήριξη της κινητικότητας των μαθητών με αναπηρίες.
• Συνδεθείτε με άλλα ιδρύματα για να μοιραστείτε στρατηγικές κατάρτισης προσωπικού και ορθές πρακτικές.</t>
  </si>
  <si>
    <t>Σε ποιο επίπεδο αξιολογεί ο οργανισμός ΕΕΚ τη στήριξη που παρέχει στους φοιτητές κατά τη διάρκεια της κινητικότητας, με σκοπό τη βελτίωση των πρακτικών του;</t>
  </si>
  <si>
    <t>• Διερεύνηση του φάσματος των διαθέσιμων επιλογών κινητικότητας βραχυπρόθεσμης και μακροπρόθεσμης διάρκειας για φοιτητές με ειδικές ανάγκες.
• Αξιολόγηση της καταλληλότερης διάρκειας κινητικότητας για κάθε μαθητή ξεχωριστά.
• Προσφορά ενός ποικίλου χαρτοφυλακίου κινητικότητας με διαφορετικές διάρκειες, προσαρμόσιμων σε κάθε φοιτητή.</t>
  </si>
  <si>
    <t>• Επανεξετάστε τακτικά την προσφορά κινητικότητας, ώστε να ανταποκρίνεται καλύτερα στις διαφορετικές ανάγκες των φοιτητών.
• Συνεργαστείτε με οργανισμούς-εταίρους για την ανάπτυξη νέων ευέλικτων μορφών κινητικότητας.
• Καταγράψτε τα αποτελέσματα των διαφορετικών χρονικών διαρκειών κινητικότητας, ώστε να ενημερώσετε τον μελλοντικό σχεδιασμό των προγραμμάτων.</t>
  </si>
  <si>
    <t>Ο οργανισμός σας προσφέρει προγράμματα κινητικότητας τόσο βραχυπρόθεσμης όσο και μακροπρόθεσμης διάρκειας για μαθητές με ειδικές ανάγκες;</t>
  </si>
  <si>
    <t>• Καθορισμός πρωτοκόλλου για προπαρασκευαστικές επισκέψεις ή διαδικτυακές προπαρασκευαστικές συναντήσεις ως μέρος του τυπικού σχεδιασμού.
• Ανάθεση της ευθύνης για τις προπαρασκευαστικές επισκέψεις στο συνοδευτικό προσωπικό.
• Δημιουργία λίστας ελέγχου με θέματα που πρέπει να διερευνηθούν πριν από την προπαρασκευαστική επίσκεψη.</t>
  </si>
  <si>
    <t>• Διοργανώστε τακτικές συναντήσεις αξιολόγησης σχετικά με τις προπαρασκευαστικές επισκέψεις, προκειμένου να βελτιώνετε συνεχώς τη διαδικασία.
• Ενημερώνετε τα δεδομένα και τις σημειώσεις από τις επισκέψεις και μοιραστείτε τα με το αρμόδιο προσωπικό.
• Χρησιμοποιήστε τις προπαρασκευαστικές επισκέψεις για να οικοδομήσετε σχέσεις με τους οργανισμούς υποδοχής και να ενισχύσετε το δίκτυο υποστήριξης.</t>
  </si>
  <si>
    <t>Ο οργανισμός σας διοργανώνει προπαρασκευαστικές επισκέψεις ή διαδικτυακές προπαρασκευαστικές συναντήσεις για μαθητές με ειδικές ανάγκες;</t>
  </si>
  <si>
    <t>ΕΝΟΤΗΤΑ 1. Εξατομικευμένες ανάγκες και υποστήριξη - Μέσος όρος</t>
  </si>
  <si>
    <t>• Αναπτύξτε μια σαφή στρατηγική για τη διεθνοποίηση που να περιλαμβάνει ρητά στόχους κινητικότητας χωρίς αποκλεισμούς.
• Βεβαιωθείτε ότι οι ρόλοι και οι ευθύνες για τη διεθνοποίηση είναι σαφώς καθορισμένοι και τεκμηριωμένοι.
• Κοινοποιήστε τη στρατηγική σε όλο το αρμόδιο προσωπικό.</t>
  </si>
  <si>
    <t>• Διατηρήστε τη στρατηγική ενημερωμένη και αναθεωρήστε την ετησίως με τους αρμόδιους ενδιαφερόμενους.
• Ευθυγραμμίστε τη στρατηγική διεθνοποίησης με τις ευρύτερες πολιτικές ένταξης του οργανισμού.
• Παρακολουθήστε και αναφέρετε την πρόοδο προς την επίτευξη των στόχων της διεθνοποίησης χωρίς αποκλεισμούς.</t>
  </si>
  <si>
    <t>ΕΝΟΤΗΤΑ 2. Πολιτική, πόροι και χρηματοδότηση</t>
  </si>
  <si>
    <t>• Δημιουργήστε ένα ετήσιο σχέδιο δράσης για τη διεθνοποίηση που περιλαμβάνει συγκεκριμένους στόχους χωρίς αποκλεισμούς.
• Ορίστε σαφή ορόσημα, αρμοδιότητες και χρονοδιαγράμματα για κάθε δράση.
• Κοινοποιήστε το σχέδιο σε όλο το αρμόδιο προσωπικό και αξιολογείτε τακτικά την πρόοδο.</t>
  </si>
  <si>
    <t>• Επανεξετάστε και ενημερώστε το σχέδιο δράσης κάθε χρόνο με τη συμβολή όλων των ενδιαφερόμενων μερών.
• Αξιολογήστε την πρόοδο σε σχέση με το σχέδιο και καταγράψτε τα διδάγματα που αποκομίσατε.
• Διασφαλίστε ότι οι στόχοι κινητικότητας χωρίς αποκλεισμούς παρακολουθούνται και αναφέρονται.</t>
  </si>
  <si>
    <t>Να διασφαλιστεί ότι η απαραίτητη οικονομική υποστήριξη και οι πόροι είναι διαθέσιμοι και χρησιμοποιούνται αποτελεσματικά για την υλοποίηση δραστηριοτήτων κινητικότητας χωρίς αποκλεισμούς και με επιτυχία.</t>
  </si>
  <si>
    <t>• Αναθέστε σαφώς τις ευθύνες για την κινητικότητα χωρίς αποκλεισμούς σε συγκεκριμένα μέλη του προσωπικού.
• Διασφαλίστε ότι όλοι οι φοιτητές γνωρίζουν σε ποιον να απευθυνθούν όταν χρειάζονται υποστήριξη.
• Καταγράψτε την ανάθεση ρόλων και κάντε αυτές τις πληροφορίες εύκολα προσβάσιμες.</t>
  </si>
  <si>
    <t>• Επισήμανση της συνεργασίας με βασικούς εταίρους μέσω συμφωνιών συνεργασίας που περιλαμβάνουν στόχους για την κινητικότητα χωρίς αποκλεισμούς.
• Τακτική επανεξέταση της αποτελεσματικότητας της ανάθεσης αρμοδιοτήτων και ενημέρωση, όπως απαιτείται.
• Συμμετοχή των φοιτητών με αναπηρίες στην αξιολόγηση του κατά πόσον οι δομές υποστήριξης είναι σαφείς και προσβάσιμες.</t>
  </si>
  <si>
    <t>Διαθέτει ο οργανισμός σας στρατηγική διεθνοποίησης που περιλαμβάνει στόχους ένταξης;</t>
  </si>
  <si>
    <t>• Δημιουργήστε σαφείς και συνεπείς μεθόδους εργασίας για όλο το προσωπικό που εμπλέκεται στην κινητικότητα χωρίς αποκλεισμούς.
• Καθορίστε ποιος κάνει τι και καταγράψτε τους ρόλους και τις ευθύνες για κάθε ομάδα προσωπικού.
• Καταγράψτε τις βασικές διαδικασίες σε απλή, προσβάσιμη τεκμηρίωση.</t>
  </si>
  <si>
    <t>• Βελτιώστε τις υπάρχουσες διαδικασίες συνεργασίας, καθιστώντας τις πιο αποτελεσματικές και διαφανείς.
• Συντονίστε στρατηγικά τη χρήση των πόρων μεταξύ των τμημάτων για την υποστήριξη της κινητικότητας χωρίς αποκλεισμούς.
• Χρησιμοποιήστε την ανατροφοδότηση και την εμπειρία από προηγούμενες κινητικότητες για να υποστηρίξετε τη συνεχή μάθηση και βελτίωση.</t>
  </si>
  <si>
    <t>Ο οργανισμός σας καταρτίζει ετήσιο σχέδιο διεθνοποίησης που περιλαμβάνει τους στόχους ένταξης;</t>
  </si>
  <si>
    <t>• Χαρτογραφήστε τις υπάρχουσες πηγές χρηματοδότησης για την κινητικότητα χωρίς αποκλεισμούς (Erasmus+, εθνικά προγράμματα, ίδιοι πόροι).
• Διαθέστε μια σαφή γραμμή προϋπολογισμού για τη στήριξη της κινητικότητας χωρίς αποκλεισμούς.
• Εξερευνήστε πρόσθετες ευκαιρίες χρηματοδότησης (χορηγοί, ευρωπαϊκά έργα).</t>
  </si>
  <si>
    <t>• Ελέγξτε τακτικά τους οικονομικούς πόρους και ευθυγραμμίστε τους στρατηγικά με τους στόχους της κινητικότητας χωρίς αποκλεισμούς.
• Διαφοροποιήστε τις πηγές εσόδων για να εξασφαλίσετε τη χρηματοοικονομική βιωσιμότητα της κινητικότητας χωρίς αποκλεισμούς.
• Αναπτύξτε σαφείς διαδικασίες για την πρόσβαση και τη διαχείριση της χρηματοδότησης της κινητικότητας.</t>
  </si>
  <si>
    <t>Ο οργανισμός σας αναθέτει σαφώς τις ευθύνες για την κινητικότητα χωρίς αποκλεισμούς και διασφαλίζει ότι οι φοιτητές γνωρίζουν σε ποιον να απευθυνθούν για υποστήριξη;</t>
  </si>
  <si>
    <t>Συνεργάζεται αποτελεσματικά όλο το αρμόδιο προσωπικό για την οργάνωση προγραμμάτων κινητικότητας χωρίς αποκλεισμούς;</t>
  </si>
  <si>
    <t>Ο οργανισμός σας εξασφαλίζει επαρκείς οικονομικούς πόρους για δραστηριότητες διεθνοποίησης χωρίς αποκλεισμούς;</t>
  </si>
  <si>
    <t>• Βεβαιωθείτε ότι οι φοιτητές με αναπηρίες τυγχάνουν ίσης μεταχείρισης και δεν αποκλείονται από τα προγράμματα κινητικότητας.
• Εξετάστε πώς μπορείτε να κάνετε το πρόγραμμα κινητικότητας πιο προσβάσιμο σε όλους τους φοιτητές.
• Ενημερώστε όλο το προσωπικό σχετικά με τις υποχρεώσεις ίσης μεταχείρισης.</t>
  </si>
  <si>
    <t>• Εισαγάγετε ένα τυποποιημένο κατάλογο ελέγχου πριν από κάθε κινητικότητα για να επαληθεύετε την ίση μεταχείριση στην επιλογή, τη συμμετοχή και την αξιολόγηση.
• Ελέγχετε τακτικά τα ποσοστά συμμετοχής των φοιτητών με αναπηρίες στα προγράμματα κινητικότητας.
• Ενημερώνετε ετησίως τις πολιτικές ίσης μεταχείρισης με βάση τα ευρήματα.</t>
  </si>
  <si>
    <t>ΕΝΟΤΗΤΑ 2. Πολιτική, πόροι και χρηματοδότηση - Μέτρια</t>
  </si>
  <si>
    <t>• Ενημερώστε όλο το προσωπικό σχετικά με τη Σύμβαση για τα Δικαιώματα των Ατόμων με Αναπηρία (CRPD) και τον Χάρτη των Θεμελιωδών Δικαιωμάτων της ΕΕ.
• Ενσωματώστε την ευαισθητοποίηση σχετικά με το νομικό πλαίσιο στην εισαγωγή και την κατάρτιση του προσωπικού.
• Ελέγξτε κατά πόσον οι δραστηριότητες κινητικότητας συμμορφώνονται με τους σχετικούς εθνικούς κανονισμούς.</t>
  </si>
  <si>
    <t>• Οργανώστε μια υποχρεωτική εκπαιδευτική συνεδρία (μία φορά ανά κύκλο κινητικότητας) όπου το προσωπικό εφαρμόζει βασικά άρθρα της CRPD σε πραγματικά σενάρια.
• Καθορίστε μια διαδικασία για την τακτική επανεξέταση της συμμόρφωσης με τα επικαιροποιημένα νομικά πλαίσια.
• Τεκμηριώστε τον τρόπο με τον οποίο οι δραστηριότητες κινητικότητας πληρούν κάθε σχετική νομική απαίτηση.</t>
  </si>
  <si>
    <t>• Δημιουργήστε μια επίσημη ασφαλιστική πολιτική που να εξασφαλίζει ότι κάθε φοιτητής καλύπτεται πριν από το ταξίδι.
• Ελέγξτε ότι η ασφάλιση καλύπτει τις ανάγκες που σχετίζονται με την αναπηρία (ιατρικός εξοπλισμός, υπηρεσίες βοήθειας).
• Βεβαιωθείτε ότι οι οργανισμοί υποδοχής καλύπτονται επίσης, όπου ισχύει.</t>
  </si>
  <si>
    <t>• Ελέγξτε ξεχωριστά το ασφαλιστήριο συμβόλαιο κάθε συμμετέχοντα για να επιβεβαιώσετε την κάλυψη που σχετίζεται με την αναπηρία.
• Καθιερώστε έναν τυποποιημένο κατάλογο ελέγχου για την ασφάλιση πριν από την αναχώρηση.
• Ελέγχετε το ασφαλιστήριο συμβόλαιο ετησίως για να βεβαιωθείτε ότι παραμένει επαρκές.</t>
  </si>
  <si>
    <t>ΕΝΟΤΗΤΑ 3. Νομικές και ηθικές πτυχές</t>
  </si>
  <si>
    <t>• Διαμορφώστε μια σαφή πολιτική σύμφωνη με τον ΓΚΠΔ για την προστασία ευαίσθητων προσωπικών δεδομένων, όπως ιατρικές πληροφορίες.
• Μοιραστείτε ευαίσθητα δεδομένα μόνο με τη ρητή συγκατάθεση του φοιτητή.
• Εκπαιδεύστε το προσωπικό σχετικά με τις υποχρεώσεις προστασίας δεδομένων που σχετίζονται με την κινητικότητα.</t>
  </si>
  <si>
    <t>• Διεξάγετε περιοδικούς ελέγχους προστασίας δεδομένων για να διασφαλίσετε τη συνεχή συμμόρφωση με τον ΓΚΠΔ.
• Αναπτύξτε σαφή πρωτόκολλα επικοινωνίας, ώστε οι φοιτητές να γνωρίζουν πώς χρησιμοποιούνται και προστατεύονται τα δεδομένα τους.
• Ελέγχετε τακτικά τα έντυπα συγκατάθεσης και τις συμφωνίες κοινοποίησης δεδομένων.</t>
  </si>
  <si>
    <t>Να διασφαλιστεί ότι όλες οι δραστηριότητες κινητικότητας ακολουθούν τις νομικές απαιτήσεις και σέβονται τις ηθικές αρχές, προστατεύοντας τα δικαιώματα, την ασφάλεια και την ευημερία όλων των συμμετεχόντων.</t>
  </si>
  <si>
    <t>• Προσδιορίστε το συνοδευτικό προσωπικό για τις δραστηριότητες κινητικότητας και παρέχετε του στοχευμένη εκπαίδευση για την υποστήριξη ατόμων με αναπηρία.
• Καθορίστε σαφείς αρμοδιότητες για το συνοδευτικό προσωπικό όσον αφορά την υποστήριξη των φοιτητών.
• Διασφαλίστε ότι η εκπαίδευση καλύπτει την ευαισθητοποίηση σχετικά με την αναπηρία, την επικοινωνία και τα πρωτόκολλα έκτακτης ανάγκης.</t>
  </si>
  <si>
    <t>• Καθορίστε ένα επίσημο και επαναλαμβανόμενο πρόγραμμα κατάρτισης για το συνοδευτικό προσωπικό.
• Αξιολογήστε την ποιότητα της υποστήριξης που παρέχεται από το συνοδευτικό προσωπικό μετά από κάθε κινητικότητα.
• Χρησιμοποιήστε τα ευρήματα της αξιολόγησης για τη συνεχή βελτίωση του προγράμματος κατάρτισης.</t>
  </si>
  <si>
    <t>Ο οργανισμός σας διασφαλίζει ότι οι φοιτητές με αναπηρίες τυγχάνουν ίσης μεταχείρισης και δεν αποκλείονται από την κινητικότητα;</t>
  </si>
  <si>
    <t>• Συζητήστε με τον οργανισμό υποδοχής ότι δεν θα γίνει ανεκτή η διάκριση εις βάρος του φοιτητή.
• Ενημερώστε τον φοιτητή σχετικά με τον τρόπο πρόσβασης σε βοήθεια σε περίπτωση που αντιμετωπίσει διάκριση κατά τη διάρκεια της κινητικότητας.
• Ερευνήστε πιθανούς κινδύνους στιγματισμού ή διάκρισης στη χώρα υποδοχής πριν από την αναχώρηση.</t>
  </si>
  <si>
    <t>• Διεξάγετε μια εκτίμηση κινδύνου πριν από την κινητικότητα σχετικά με τη διάκριση και το στίγμα στον προορισμό.
• Αναπτύξτε ένα σαφές πρωτόκολλο αντίδρασης για περιστατικά διάκρισης κατά τη διάρκεια της κινητικότητας.
• Δημιουργήστε σχέσεις με τοπικούς οργανισμούς στις χώρες υποδοχής που μπορούν να υποστηρίξουν τους φοιτητές.</t>
  </si>
  <si>
    <t>Ο οργανισμός σας διασφαλίζει την ευαισθητοποίηση και τη συμμόρφωση με τα βασικά νομικά πλαίσια για τα δικαιώματα των ατόμων με αναπηρία σε όλες τις δραστηριότητες κινητικότητας;
(Τα βασικά πλαίσια περιλαμβάνουν: τη Σύμβαση των Ηνωμένων Εθνών για τα Δικαιώματα των Ατόμων με Αναπηρία (CRPD), τον Χάρτη των Θεμελιωδών Δικαιωμάτων της ΕΕ και τους σχετικούς εθνικούς κανονισμούς.)</t>
  </si>
  <si>
    <t>Διαθέτει ο οργανισμός σας επίσημη ασφαλιστική πολιτική που καλύπτει όλους τους φοιτητές κατά τη διάρκεια της κινητικότητας;</t>
  </si>
  <si>
    <t>Ο οργανισμός σας προστατεύει τα ευαίσθητα προσωπικά δεδομένα (π.χ. ιατρικές πληροφορίες) σύμφωνα με τον ΓΚΠΔ;</t>
  </si>
  <si>
    <t>• Παρέχετε βασικές πολιτισμικές πληροφορίες σχετικά με τα τοπικά έθιμα, τις παραδόσεις, την κοινωνική εθιμοτυπία, τη θρησκεία και τις διατροφικές συνήθειες πριν από την αναχώρηση.
• Εξηγήστε πώς οι διαφορετικές κουλτούρες αντιλαμβάνονται την αναπηρία.
• Δημιουργήστε ευκαιρίες για τους φοιτητές να μάθουν και να μοιραστούν εμπειρίες σχετικά με τις πολιτισμικές διαφορές.</t>
  </si>
  <si>
    <t>• Προσφέρετε δομημένες συνεδρίες κατάρτισης πριν από την αναχώρηση, εστιασμένες στις πολιτισμικές διαφορές και την ευαισθητοποίηση σχετικά με την αναπηρία.
• Κατά τη διάρκεια της κινητικότητας, παρέχετε πρόσβαση σε μέντορες που είναι εξοικειωμένοι με την τοπική κουλτούρα.
• Ενσωματώστε την πολιτισμική ευαισθησία στο πρόγραμμα σπουδών και προσκαλέστε ομιλητές από διαφορετικά υπόβαθρα.</t>
  </si>
  <si>
    <t>Ο οργανισμός σας διασφαλίζει ότι το συνοδευτικό προσωπικό λαμβάνει εκπαίδευση ώστε να παρέχει την κατάλληλη υποστήριξη κατά τη διάρκεια της κινητικότητας;</t>
  </si>
  <si>
    <t>• Πραγματοποιήστε συνέντευξη με τον φοιτητή για να αξιολογήσετε τις γλωσσικές του δεξιότητες και να εντοπίσετε κενά.
• Διδάξτε βασικές φράσεις και συγκεκριμένη ορολογία σχετική με το πλαίσιο της κινητικότητας.
• Παρέχετε βασικό ενημερωτικό υλικό σχετικά με τις γλωσσικές ανάγκες και τις πολιτισμικές προσδοκίες.</t>
  </si>
  <si>
    <t>• Αξιολογήστε τις γλωσσικές δεξιότητες των φοιτητών χρησιμοποιώντας την κλίμακα CEFR (A1–C2).
• Προσφέρετε ένα στοχευμένο γλωσσικό μάθημα για να προετοιμάσετε τους φοιτητές για βασική επικοινωνία (A1–A2).
• Παρέχετε πρόσθετους γλωσσικούς πόρους προσαρμοσμένους σε φοιτητές με αναπηρίες.</t>
  </si>
  <si>
    <t>Ο οργανισμός σας εντοπίζει και αντιμετωπίζει πιθανά φαινόμενα στιγματισμού ή διακρίσεων στη χώρα υποδοχής;</t>
  </si>
  <si>
    <t>• Παρέχετε δομημένες ευκαιρίες στους συμμετέχοντες να δώσουν ανατροφοδότηση σχετικά με την πολιτισμική τους εμπειρία μετά την κινητικότητα.
• Αναλύστε την ανατροφοδότηση που συλλέξατε για να εντοπίσετε τομείς που χρήζουν βελτίωσης.
• Μοιραστείτε τα ευρήματα με το προσωπικό και χρησιμοποιήστε τα για να ενημερώσετε το υλικό πολιτισμικής προετοιμασίας.</t>
  </si>
  <si>
    <t>• Καθοδηγήστε τους συμμετέχοντες να δίνουν συγκεκριμένη, εφαρμόσιμη ανατροφοδότηση σχετικά με την πολιτισμική ευαισθησία ή αδιαφορία.
• Εξασφαλίστε την ανωνυμία και την εμπιστευτικότητα στη διαδικασία ανατροφοδότησης, όπου είναι απαραίτητο.
• Χρησιμοποιήστε την ανατροφοδότηση συστηματικά για τη βελτίωση μελλοντικών προγραμμάτων πολιτισμικής προετοιμασίας.</t>
  </si>
  <si>
    <t>ΕΝΟΤΗΤΑ 3. Νομικές και ηθικές πτυχές - Μέτρια</t>
  </si>
  <si>
    <t>ΕΝΟΤΗΤΑ 4. Πολιτισμική ευαισθησία και ευαισθητοποίηση</t>
  </si>
  <si>
    <t>• Δημιουργήστε απλούς οδηγούς βήμα προς βήμα χρησιμοποιώντας απλή γλώσσα για τις διαδικασίες έκδοσης βίζας, χρηματοδότησης και στέγασης.
• Προσφέρετε μια βασική ενημερωτική συνάντηση για φοιτητές που δεν έχουν εμπειρία με τις διαδικασίες κινητικότητας.
• Κάντε τις πληροφορίες επικοινωνίας του διοικητικού προσωπικού εύκολα προσβάσιμες στον ιστότοπο.</t>
  </si>
  <si>
    <t>• Δημιουργήστε μια διαδικτυακή πύλη αυτοεξυπηρέτησης με ενημερωμένες πληροφορίες σχετικά με τη χρηματοδότηση, τη στέγαση και τη βίζα.
• Προσφέρετε προσωπική καθοδήγηση σε φοιτητές που χρειάζονται επιπλέον βοήθεια.
• Χρησιμοποιήστε σύντομες έρευνες ανατροφοδότησης για να βελτιώσετε τη σαφήνεια και την εμπειρία του χρήστη.</t>
  </si>
  <si>
    <t>Να διασφαλιστεί ότι όλοι οι συμμετέχοντες σε προγράμματα κινητικότητας είναι προετοιμασμένοι για τις πολιτισμικές διαφορές και ότι λαμβάνουν υποστήριξη ώστε να κινούνται σε διαφορετικά περιβάλλοντα με σεβασμό και αυτοπεποίθηση.</t>
  </si>
  <si>
    <t>• Εύρεση φοιτητών ή μεντόρων που επιθυμούν να συμμετάσχουν σε πρόγραμμα αλληλοϋποστήριξης.
• Παροχή εκπαίδευσης στους υποστηρικτές ώστε να κατανοήσουν τις πρακτικές ένταξης, την εμπιστευτικότητα, τα καθήκοντά τους και τα όρια.
• Έναρξη με ένα μικρό και σαφές σύστημα αντιστοίχισης ομοτίμων για φοιτητές με αναπηρίες που συμμετέχουν σε προγράμματα κινητικότητας.</t>
  </si>
  <si>
    <t>• Εκπαιδεύστε τους ομότιμους υποστηρικτές στην επικοινωνία χωρίς αποκλεισμούς, την εμπιστευτικότητα και την πολιτισμική ευαισθητοποίηση.
• Αναπτύξτε το δίκτυο ομότιμης υποστήριξης ώστε να είναι διαθέσιμο για όλα τα προγράμματα κινητικότητας.
• Εντάξτε την ομότιμη υποστήριξη ως κανονικό μέρος των διαδικασιών κινητικότητας (π.χ. κατά τη διάρκεια της προσαρμογής).</t>
  </si>
  <si>
    <t>Ο οργανισμός σας παρέχει πολιτιστικές πληροφορίες σχετικά με τη χώρα προορισμού στους συμμετέχοντες στην κινητικότητα;</t>
  </si>
  <si>
    <t>• Χρησιμοποιήστε πραγματικές, ποικίλες ιστορίες ή μαρτυρίες σε φυλλάδια και στον ιστότοπο.
• Ελέγξτε τα επικοινωνιακά υλικά για να βεβαιωθείτε ότι είναι σαφή και χρησιμοποιούν απλή γλώσσα.
• Παρέχετε βασικές πληροφορίες στους επιβλέποντες και τους φοιτητές μέσω μιας εύκολα προσβάσιμης σελίδας πληροφοριών για την κινητικότητα.</t>
  </si>
  <si>
    <t>• Χρησιμοποιήστε ποικίλα πρότυπα αναφοράς σε βίντεο, φυλλάδια και διαδικτυακό υλικό (αναπηρία, φύλο, πολιτισμική ποικιλομορφία).
• Βεβαιωθείτε ότι όλη η επικοινωνία ακολουθεί τα πρότυπα προσβασιμότητας (WCAG).
• Προσφέρετε ενημερωτικές συνεδρίες για την κινητικότητα χωρίς αποκλεισμούς σε διαφορετικές μορφές (διαδικτυακά, δια ζώσης, οπτικές περιλήψεις, βίντεο με υπότιτλους).</t>
  </si>
  <si>
    <t>Ο οργανισμός σας αξιολογεί τις γλωσσικές δεξιότητες των συμμετεχόντων και προσφέρει γλωσσική προετοιμασία πριν από την κινητικότητα;</t>
  </si>
  <si>
    <t>• Ενημερώστε με σαφήνεια για τις επιλογές κινητικότητας και τη διαθέσιμη υποστήριξη μέσω τουλάχιστον ενός προσβάσιμου καναλιού.
• Βεβαιωθείτε ότι τόσο οι επιβλέποντες όσο και οι φοιτητές λαμβάνουν έγκαιρα πληροφορίες σχετικά με την υποστήριξη κινητικότητας.
• Χρησιμοποιήστε απλή γλώσσα και μορφές χωρίς αποκλεισμούς σε όλα τα κανάλια επικοινωνίας.</t>
  </si>
  <si>
    <t>• Βεβαιωθείτε ότι όλα τα κανάλια επικοινωνίας είναι βελτιστοποιημένα για διαφορετικές ανάγκες υποστήριξης (μεγάλα γράμματα, μεταφράσεις, λογισμικό ομιλίας).
• Διοργανώστε ενημερωτικές συνεδρίες για την κινητικότητα χωρίς αποκλεισμούς σε πολλαπλές προσβάσιμες μορφές.
• Προσαρμόστε όλες τις συναντήσεις και την παροχή πληροφοριών σε φοιτητές με διαφορετικές ανάγκες υποστήριξης.</t>
  </si>
  <si>
    <t>Ο οργανισμός σας ζητά ανατροφοδότηση από τους συμμετέχοντες σχετικά με τις πολιτισμικές εμπειρίες τους μετά την κινητικότητα;</t>
  </si>
  <si>
    <t>ΕΝΟΤΗΤΑ 4. Πολιτισμική ευαισθησία και ευαισθητοποίηση - Μέτρια</t>
  </si>
  <si>
    <t>• Μοιραστείτε πληροφορίες σχετικά με τις ευκαιρίες κινητικότητας μέσω τουλάχιστον ενός προσβάσιμου καναλιού (ενημερωτικό δελτίο, ιστότοπος).
• Οργανώστε τουλάχιστον μία εκδήλωση ή συνεδρία όπου οι φοιτητές με αναπηρίες μπορούν να υποβάλουν ερωτήσεις σχετικά με τη μετάβαση στο εξωτερικό.
• Βεβαιωθείτε ότι οι συνεδρίες πραγματοποιούνται σε προσβάσιμους χώρους και μορφές.</t>
  </si>
  <si>
    <t>• Ανάπτυξη μιας εξατομικευμένης στρατηγικής επικοινωνίας που απευθύνεται ειδικά σε φοιτητές με αναπηρίες.
• Δημιουργία προσβάσιμου υλικού (οπτικού, ακουστικού, ψηφιακού) που να αναδεικνύει τις ευκαιρίες κινητικότητας και τη διαθέσιμη υποστήριξη.
• Ενσωμάτωση των πληροφοριών για την κινητικότητα χωρίς αποκλεισμούς ως τυπικό μέρος όλων των επικοινωνιών προς τους φοιτητές.</t>
  </si>
  <si>
    <t>ΕΝΟΤΗΤΑ 5. Ενταξιακή επικοινωνία και ψηφιακή προσβασιμότητα</t>
  </si>
  <si>
    <t>• Επικοινωνήστε με τους φορείς υποδοχής, όταν είναι απαραίτητο, για να συζητήσετε τις προσαρμογές του χώρου εργασίας για τον φοιτητή.
• Διατηρήστε έναν κατάλογο φορέων υποδοχής που διαθέτουν τον κατάλληλο εξοπλισμό για την υποστήριξη φοιτητών με αναπηρίες.
• Συζητήστε με τους φορείς υποδοχής πώς μπορεί να οργανωθεί η εποπτεία ώστε να ανταποκρίνεται στις ανάγκες του φοιτητή.</t>
  </si>
  <si>
    <t>• Παρέχετε στους οργανισμούς υποδοχής πρακτικό υλικό για τη δημιουργία ενός χώρου εργασίας χωρίς αποκλεισμούς (οδηγούς, παρουσιάσεις).
• Οργανώστε εκπαιδευτικές συνεδρίες για τους οργανισμούς υποδοχής σχετικά με την υποστήριξη των ασκούμενων με αναπηρίες.
• Συνεργαστείτε ενεργά με τους οργανισμούς υποδοχής για την ανάπτυξη προγραμμάτων πρακτικής άσκησης χωρίς αποκλεισμούς.</t>
  </si>
  <si>
    <t>Να διασφαλιστεί ότι όλες οι πληροφορίες και η επικοινωνία σχετικά με την κινητικότητα είναι προσβάσιμες, σαφείς και χωρίς αποκλεισμούς για τους φοιτητές με αναπηρίες, και ότι το ψηφιακό υλικό πληροί τα πρότυπα προσβασιμότητας.</t>
  </si>
  <si>
    <t>• Διασφάλιση ότι το προσωπικό διαθέτει βασικές γνώσεις σχετικά με τις προκλήσεις που αντιμετωπίζουν οι φοιτητές με αναπηρίες όταν ταξιδεύουν στο εξωτερικό.
• Παροχή περιστασιακών ενημερωτικών συνεδριών σχετικά με τη σημασία της ένταξης στη διεθνή κινητικότητα.
• Διαβούλευση με εξωτερικούς εμπειρογνώμονες για συμβουλές σχετικά με την υποστήριξη φοιτητών με αναπηρίες.</t>
  </si>
  <si>
    <t>• Να αναπτύξει έναν δομημένο οδηγό για εκπαιδευτικούς και βοηθητικό προσωπικό σχετικά με τις ιδιαίτερες ανάγκες των φοιτητών με αναπηρίες κατά τη διάρκεια της κινητικότητας.
• Να παρέχει πρόσβαση σε συνεχή επαγγελματική ανάπτυξη (εργαστήρια, σεμινάρια) σχετικά με την ένταξη και τη διεθνή κινητικότητα.
• Να ορίσει έναν ειδικό υπεύθυνο επικοινωνίας για φοιτητές με αναπηρίες, ο οποίος θα συνδέεται με το γραφείο διεθνούς κινητικότητας.</t>
  </si>
  <si>
    <t>Ο οργανισμός ΕΕΚ σας παρέχει σαφή και απλή διοικητική υποστήριξη στους μαθητές που συμμετέχουν σε προγράμματα κινητικότητας (βίζα, χρηματοδότηση, στέγαση κ.λπ.)?</t>
  </si>
  <si>
    <t>• Δημιουργία απλών μηχανισμών για τη συλλογή ανατροφοδότησης από φοιτητές με αναπηρίες μετά από κάθε κινητικότητα.
• Ανάλυση της ανατροφοδότησης και κοινοποίηση των ευρημάτων στο αρμόδιο προσωπικό.
• Χρήση της ανατροφοδότησης για την πραγματοποίηση τουλάχιστον μίας συγκεκριμένης βελτίωσης σε κάθε επόμενο πρόγραμμα κινητικότητας.</t>
  </si>
  <si>
    <t>• Ανάπτυξη ενός συστηματικού πλαισίου αξιολόγησης για τις πρακτικές κινητικότητας χωρίς αποκλεισμούς, που θα καλύπτει τις προοπτικές των φοιτητών, του προσωπικού και του οργανισμού υποδοχής.
• Παρακολούθηση βασικών δεικτών με την πάροδο του χρόνου και ετήσια αναφορά της προόδου.
• Χρήση των ευρημάτων της αξιολόγησης για την προώθηση στρατηγικών βελτιώσεων στην κινητικότητα χωρίς αποκλεισμούς.</t>
  </si>
  <si>
    <t>Σε ποιο βαθμό ο οργανισμός ΕΕΚ σας χρησιμοποιεί προγράμματα αλληλοϋποστήριξης για να βοηθήσει τους φοιτητές με αναπηρίες;</t>
  </si>
  <si>
    <t>Σε ποιο βαθμό ο οργανισμός σας χρησιμοποιεί ποικίλα πρότυπα αναφοράς στα επικοινωνιακά υλικά για να ενθαρρύνει τη συμμετοχή των φοιτητών σε προγράμματα κινητικότητας;</t>
  </si>
  <si>
    <t>Σε ποιο βαθμό ο οργανισμός ΕΕΚ σας επικοινωνεί αποτελεσματικά τις επιλογές κινητικότητας και τη σχετική υποστήριξη στους φοιτητές και τους επόπτες μέσω προσβάσιμων και χωρίς αποκλεισμούς καναλιών (ιστοσελίδες, φυλλάδια, συναντήσεις);</t>
  </si>
  <si>
    <t>Σε ποιο βαθμό ο οργανισμός σας διασφαλίζει ότι το ψηφιακό υλικό που σχετίζεται με την κινητικότητα (ιστοσελίδες, έντυπα, οδηγοί) πληροί τα πρότυπα προσβασιμότητας (π.χ. συμβατότητα με προγράμματα ανάγνωσης οθόνης, μορφές εύκολης ανάγνωσης, επαρκής χρωματική αντίθεση) για φοιτητές με αναπηρίες;</t>
  </si>
  <si>
    <t>ΕΝΟΤΗΤΑ 5. Ενταξιακή επικοινωνία και ψηφιακή προσβασιμότητα - Μέσος όρος</t>
  </si>
  <si>
    <t>ΕΝΟΤΗΤΑ 6. Ευαισθητοποίηση και προώθηση</t>
  </si>
  <si>
    <t>Να διασφαλιστεί ότι οι φοιτητές με αναπηρίες ενημερώνονται ενεργά και ενθαρρύνονται να συμμετέχουν σε ευκαιρίες κινητικότητας.</t>
  </si>
  <si>
    <t>Ο οργανισμός σας υλοποιεί εκστρατείες, εργαστήρια ή ενημερωτικές συνεδρίες για την προώθηση της κινητικότητας των φοιτητών με αναπηρίες;</t>
  </si>
  <si>
    <t>Ο οργανισμός σας προωθεί ενεργά την προσβασιμότητα και την ένταξη κατά τη συνεργασία του με τους οργανισμούς υποδοχής;</t>
  </si>
  <si>
    <t>Ο οργανισμός σας συλλέγει και χρησιμοποιεί τα σχόλια των φοιτητών με αναπηρίες για τη βελτίωση των προγραμμάτων κινητικότητας;</t>
  </si>
  <si>
    <t>Ο οργανισμός σας παρακολουθεί και αξιολογεί την αποτελεσματικότητα των πρακτικών του για την κινητικότητα χωρίς αποκλεισμούς;</t>
  </si>
  <si>
    <t>ΕΝΟΤΗΤΑ 6. Ευαισθητοποίηση και προώθηση - Μέτρια</t>
  </si>
  <si>
    <t>Όνομα οργανισμού / εκπαιδευτικού:</t>
  </si>
  <si>
    <t>Ημερομηνία αξιολόγησης:</t>
  </si>
  <si>
    <t>ΠΩΣ ΝΑ ΧΡΗΣΙΜΟΠΟΙΗΣΕΤΕ ΑΥΤΟ ΤΟ ΕΡΓΑΛΕΙΟ: Μεταβείτε στο φύλλο «Αξιολόγηση Ενότητας» και εισάγετε μια βαθμολογία από 1 έως 4 για κάθε ερώτηση χρησιμοποιώντας το αναπτυσσόμενο μενού στη στήλη Δ. Οι βαθμολογίες υπολογίζουν αυτόματα τους μέσους όρους που εμφανίζονται παρακάτω. Χρησιμοποιήστε τη στήλη «Σχόλια» (G) στο φύλλο «Ενότητες» για σημειώσεις.
Κλίμακα: 0 = Δεν εφαρμόζεται | 1 = Περιορισμένα στοιχεία | 2 = Βασικό επίπεδο | 3 = Καλά ανεπτυγμένο / δομημένο | 4 = Εξαιρετικό / πλήρως ενσωματωμένο</t>
  </si>
  <si>
    <t>Ενότητα</t>
  </si>
  <si>
    <t>Μέση βαθμολογία</t>
  </si>
  <si>
    <t>Επεξήγηση</t>
  </si>
  <si>
    <t>ΕΝΟΤΗΤΑ 6. Ευαισθητοποίηση και προάσπιση</t>
  </si>
  <si>
    <t>ΣΥΝΟΛΙΚΟΣ ΜΕΣΟΣ ΟΡΟΣ</t>
  </si>
  <si>
    <t>IMVET — Εξατομικευμένες συστάσεις με βάση τις βαθμολογίες αξιολόγησης</t>
  </si>
  <si>
    <t>Οι συστάσεις επιλέγονται αυτόματα με βάση τη βαθμολογία σας: Βαθμολογία 1–2 → Συστάσεις στοιχειώδους/βασικού επιπέδου  |  Βαθμολογία 3–4 → Συστάσεις καλού έως πολύ καλού επιπέδου  |  Οι βαθμολογίες ενημερώνονται αυτόματα όταν αλλάζετε τις τιμές στο φύλλο αξιολόγησης των ενοτήτων.</t>
  </si>
  <si>
    <t>ΟΔΗΓΟΣ ΧΡΩΜΑΤΩΝ:   ⚫ Γκρι = Βαθμολογία 0 (Δεν υπάρχει) → δεν έχει ξεκινήσει ακόμα     🔴 Κόκκινο = Βαθμολογία 1–2 (Περιορισμένο/Βασικό) → απαιτείται δράση 🟢 Πράσινο = Βαθμολογία 3–4 (Καλά Αναπτυγμένο έως Εξαιρετικό) → συνεχίστε να βελτιώνεστε</t>
  </si>
  <si>
    <t>Ερώτηση #</t>
  </si>
  <si>
    <t>Συστάσεις για το επίπεδό σας</t>
  </si>
  <si>
    <t>Πρόσθετο υλικό</t>
  </si>
  <si>
    <t>Ενότητα 1 — Εξατομικευμένες ανάγκες και υποστήριξη</t>
  </si>
  <si>
    <t>M1</t>
  </si>
  <si>
    <t>Βρείτε ένα παράδειγμα σχεδίου υποστήριξης κινητικότητας στις κατευθυντήριες γραμμές του IMVET κάνοντας κλικ εδώ</t>
  </si>
  <si>
    <t>• Καταρτίστε ένα σχέδιο υποστήριξης κινητικότητας λαμβάνοντας υπόψη τις ανάγκες των φοιτητών με αναπηρίες.
• Εμπλέξτε τους φοιτητές στη δημιουργία του δικού τους σχεδίου, ώστε να μπορούν να μοιραστούν τις ανάγκες τους για υποστήριξη.</t>
  </si>
  <si>
    <t>• Προσδιορίστε τα μέλη του προσωπικού που είναι κατάλληλα για τη συνοδεία των φοιτητών κατά τη μετακίνηση και παρέχετε τους στοχευμένη εκπαίδευση.
• Καθορίστε σαφείς προσδοκίες και ευθύνες για το συνοδευτικό προσωπικό πριν από κάθε μετακίνηση.
• Προσφέρετε εκπαίδευση σχετικά με την ευαισθητοποίηση σε θέματα αναπηρίας, τα πρωτόκολλα έκτακτης ανάγκης και τις τεχνικές υποστήριξης χωρίς αποκλεισμούς.</t>
  </si>
  <si>
    <t>• Καθιερώστε ένα επίσημο πρόγραμμα κατάρτισης για το συνοδευτικό προσωπικό με τακτικές ενημερώσεις.
• Δημιουργήστε ένα δίκτυο υποστήριξης για το συνοδευτικό προσωπικό, ώστε να μοιράζονται εμπειρίες και προκλήσεις.
• Αξιολογήστε την ποιότητα της συνοδευτικής υποστήριξης μετά από κάθε κινητικότητα και χρησιμοποιήστε τα ευρήματα για τη βελτίωση της κατάρτισης.</t>
  </si>
  <si>
    <t>Βρείτε ένα επεξηγηματικό αρχείο με λίστα ελέγχου για τις προετοιμασίες πριν από την κινητικότητα κάνοντας κλικ εδώ</t>
  </si>
  <si>
    <t>• Καθορίστε ένα πρωτόκολλο για προπαρασκευαστικές επισκέψεις ή διαδικτυακές προπαρασκευαστικές συναντήσεις ως μέρος του τυπικού σχεδιασμού.
• Αναθέστε την ευθύνη για τις προπαρασκευαστικές επισκέψεις στο συνοδευτικό προσωπικό.
• Δημιουργήστε έναν κατάλογο ελέγχου με θέματα που πρέπει να διερευνηθούν πριν από την προπαρασκευαστική επίσκεψη.
• Για περισσότερες πληροφορίες, ανατρέξτε στην ενότητα «Προετοιμασίες πριν από την κινητικότητα» - IMVET (Ενότητα 3 των κατευθυντήριων γραμμών IMVET).</t>
  </si>
  <si>
    <t>Ενότητα 2 — Πολιτική, πόροι και χρηματοδότηση</t>
  </si>
  <si>
    <t>M2</t>
  </si>
  <si>
    <t>Βρείτε κανονισμούς σχετικά με την ένταξη κάνοντας κλικ εδώ</t>
  </si>
  <si>
    <t>Ενότητα 3 — Νομικές και ηθικές πτυχές</t>
  </si>
  <si>
    <t>M3</t>
  </si>
  <si>
    <t>Ελέγξτε τη φόρμα συγκατάθεσης των μαθητών κάνοντας κλικ εδώ</t>
  </si>
  <si>
    <t>• Διαμορφώστε μια σαφή πολιτική, σύμφωνη με τον ΓΚΠΔ, για την προστασία ευαίσθητων προσωπικών δεδομένων, όπως ιατρικές πληροφορίες.
• Μοιραστείτε ευαίσθητα δεδομένα μόνο με τη ρητή γραπτή συγκατάθεση του φοιτητή (βλ. έντυπο γραπτής συγκατάθεσης στα παραρτήματα του IMVET).
• Εκπαιδεύστε το προσωπικό σχετικά με τις υποχρεώσεις προστασίας δεδομένων που σχετίζονται με την κινητικότητα.</t>
  </si>
  <si>
    <t>Ενότητα 4 — Πολιτισμική ευαισθησία και ευαισθητοποίηση</t>
  </si>
  <si>
    <t>M4</t>
  </si>
  <si>
    <t>Βρείτε περισσότερες οδηγίες για την υποστήριξη μετά την κινητικότητα κάνοντας κλικ εδώ</t>
  </si>
  <si>
    <t>Ενότητα 5 — Ενταξιακή επικοινωνία και ψηφιακή προσβασιμότητα</t>
  </si>
  <si>
    <t>M5</t>
  </si>
  <si>
    <t>• Χρησιμοποιήστε προσβάσιμη και χωρίς αποκλεισμούς γλώσσα και βεβαιωθείτε ότι όλες οι ψηφιακές πλατφόρμες συμμορφώνονται με τις Οδηγίες Προσβασιμότητας Περιεχομένου Ιστού (WCAG).
• Εντοπίστε τα εμπόδια στην ψηφιακή προσβασιμότητα στα υλικά κινητικότητας και ευαισθητοποιήστε το προσωπικό σχετικά με τις πρακτικές επικοινωνίας χωρίς αποκλεισμούς.
• Εκπαιδεύστε τους συντονιστές σχετικά με την ψηφιακή προσβασιμότητα και προσφέρετε συνεδρίες πριν την αναχώρηση σχετικά με τις τεχνολογίες υποβοήθησης.</t>
  </si>
  <si>
    <t>• Ελέγξτε όλες τις επικοινωνίες του ιδρύματος και τις ψηφιακές πλατφόρμες ως προς τη χρήση γλώσσας χωρίς αποκλεισμούς και την προσβασιμότητα και ενημερώστε τις αναλόγως.
• Αναπτύξτε μια επίσημη πολιτική για τη γλώσσα χωρίς αποκλεισμούς και την ψηφιακή προσβασιμότητα, ενσωματώνοντάς την στην εισαγωγική εκπαίδευση του προσωπικού.
• Εμπλέξτε φοιτητές με αναπηρίες στην αναθεώρηση του υλικού και βεβαιωθείτε ότι όλα τα εργαλεία υποστηρίζουν ποικίλες ανάγκες (Braille, λογισμικό ομιλίας, πολυγλωσσικές μορφές).</t>
  </si>
  <si>
    <t>Ενότητα 6 — Ευαισθητοποίηση και υπεράσπιση</t>
  </si>
  <si>
    <t>M6</t>
  </si>
  <si>
    <t>Δείτε ένα επεξηγηματικό παράδειγμα κάνοντας κλικ εδώ</t>
  </si>
  <si>
    <t>• Διασφαλίστε ότι το προσωπικό διαθέτει βασικές γνώσεις σχετικά με τις προκλήσεις που αντιμετωπίζουν οι φοιτητές με αναπηρίες όταν ταξιδεύουν στο εξωτερικό.
• Διοργανώστε περιστασιακά ενημερωτικές συνεδρίες σχετικά με τη σημασία της ένταξης στη διεθνή κινητικότητα.
• Ζητήστε τη συμβουλή εξωτερικών εμπειρογνωμόνων σχετικά με την υποστήριξη φοιτητών με αναπηρίες.
• Για ένα παράδειγμα φόρμας ανατροφοδότησης, ανατρέξτε στο Παράρτημα 8.5 (Φόρμα ανατροφοδότησης μετά την πρακτική άσκηση) στις κατευθυντήριες γραμμές του IMVET: Παραρτήματα - IMVET.</t>
  </si>
  <si>
    <t>Συντομογραφία</t>
  </si>
  <si>
    <t>Πλήρης ονομασία</t>
  </si>
  <si>
    <t>Περιγραφή</t>
  </si>
  <si>
    <t>Δεν υπάρχει</t>
  </si>
  <si>
    <t>Δεν εφαρμόζεται</t>
  </si>
  <si>
    <t>Δεν υπάρχει πρακτική, πολιτική ή στοιχεία σε αυτόν τον τομέα. Ο οργανισμός δεν έχει αρχίσει ακόμη να ασχολείται με την κινητικότητα χωρίς αποκλεισμούς.</t>
  </si>
  <si>
    <t>Περιορισμένα στοιχεία</t>
  </si>
  <si>
    <t>Στοιχειώδης - Βασική - Ικανοποιητική</t>
  </si>
  <si>
    <t>Δεν υπάρχει σαφής πολιτική ή στοιχεία σχετικά με την κινητικότητα χωρίς αποκλεισμούς. Το προσωπικό δεν έχει επίγνωση ή δεν μπορεί να επιδείξει δράσεις για την υποστήριξη διαφορετικών συμμετεχόντων.</t>
  </si>
  <si>
    <t>Βασικό επίπεδο</t>
  </si>
  <si>
    <t>Υπάρχει κάποια ευαισθητοποίηση (π.χ. αναφορές σε έγγραφα πολιτικής), αλλά οι δράσεις είναι ελάχιστες ή ασυνεπείς. Η προσβασιμότητα είναι ως επί το πλείστον μη προγραμματισμένη και αντιδραστική.</t>
  </si>
  <si>
    <t>Καλά δομημένο</t>
  </si>
  <si>
    <t>Καλό έως Πολύ καλό (σωρευτικό)</t>
  </si>
  <si>
    <t>Σαφείς πολιτικές και διαδικασίες για την υποστήριξη της κινητικότητας χωρίς αποκλεισμούς. Εκπαιδευμένο προσωπικό, ενεργή προβολή, προγραμματισμένες διευκολύνσεις, παρακολούθηση σε εξέλιξη.</t>
  </si>
  <si>
    <t>Άριστο</t>
  </si>
  <si>
    <t>Η κινητικότητα χωρίς αποκλεισμούς είναι πλήρως ενσωματωμένη στην κουλτούρα και τη στρατηγική του οργανισμού: προληπτική πρόσληψη, ολοκληρωμένα συστήματα υποστήριξης, συν-δημιουργία με τους συμμετέχοντες, τακτική αξιολόγηση.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</si>
</sst>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2">
    <font>
      <sz val="11"/>
      <color theme="1"/>
      <name val="Calibri"/>
      <family val="2"/>
      <scheme val="minor"/>
    </font>
    <font>
      <b/>
      <sz val="11"/>
      <name val="Calibri"/>
      <family val="2"/>
      <charset val="161"/>
    </font>
    <font>
      <sz val="10"/>
      <color theme="1"/>
      <name val="Century Gothic"/>
      <family val="2"/>
      <charset val="161"/>
    </font>
    <font>
      <b/>
      <sz val="10"/>
      <color rgb="FFFFFFFF"/>
      <name val="Arial"/>
      <family val="2"/>
      <charset val="161"/>
    </font>
    <font>
      <b/>
      <sz val="11"/>
      <color rgb="FFFFFFFF"/>
      <name val="Arial"/>
      <family val="2"/>
      <charset val="161"/>
    </font>
    <font>
      <b/>
      <sz val="14"/>
      <color rgb="FFFFFFFF"/>
      <name val="Arial"/>
      <family val="2"/>
      <charset val="161"/>
    </font>
    <font>
      <sz val="10"/>
      <name val="Arial"/>
      <family val="2"/>
      <charset val="161"/>
    </font>
    <font>
      <i/>
      <sz val="9"/>
      <color rgb="FF404040"/>
      <name val="Arial"/>
      <family val="2"/>
      <charset val="161"/>
    </font>
    <font>
      <b/>
      <sz val="10"/>
      <name val="Arial"/>
      <family val="2"/>
      <charset val="161"/>
    </font>
    <font>
      <b/>
      <sz val="16"/>
      <color rgb="FFFFFFFF"/>
      <name val="Arial"/>
      <family val="2"/>
      <charset val="161"/>
    </font>
    <font>
      <b/>
      <sz val="13"/>
      <color rgb="FFFFFFFF"/>
      <name val="Arial"/>
      <family val="2"/>
      <charset val="161"/>
    </font>
    <font>
      <sz val="1"/>
      <color rgb="FFFFFFFF"/>
      <name val="Arial"/>
      <family val="2"/>
      <charset val="161"/>
    </font>
    <font>
      <b/>
      <sz val="10"/>
      <color rgb="FF1F3864"/>
      <name val="Arial"/>
      <family val="2"/>
      <charset val="161"/>
    </font>
    <font>
      <b/>
      <sz val="10"/>
      <color theme="7" tint="-0.499984740745262"/>
      <name val="Arial"/>
      <family val="2"/>
      <charset val="161"/>
    </font>
    <font>
      <sz val="10"/>
      <color theme="0"/>
      <name val="Century Gothic"/>
      <family val="2"/>
      <charset val="161"/>
    </font>
    <font>
      <sz val="10"/>
      <color theme="1"/>
      <name val="Calibri"/>
      <family val="2"/>
      <scheme val="minor"/>
    </font>
    <font>
      <b/>
      <sz val="10"/>
      <color rgb="FF000000"/>
      <name val="Arial"/>
      <family val="2"/>
      <charset val="161"/>
    </font>
    <font>
      <sz val="10"/>
      <color rgb="FF000000"/>
      <name val="Arial"/>
      <family val="2"/>
      <charset val="161"/>
    </font>
    <font>
      <sz val="10"/>
      <color theme="4"/>
      <name val="Century Gothic"/>
      <family val="2"/>
      <charset val="161"/>
    </font>
    <font>
      <i/>
      <sz val="10"/>
      <color theme="1"/>
      <name val="Century Gothic"/>
      <family val="2"/>
      <charset val="161"/>
    </font>
    <font>
      <b/>
      <sz val="8"/>
      <color rgb="FFFFFFFF"/>
      <name val="Arial"/>
      <family val="2"/>
      <charset val="161"/>
    </font>
    <font>
      <b/>
      <sz val="10"/>
      <color theme="0"/>
      <name val="Arial"/>
      <family val="2"/>
      <charset val="161"/>
    </font>
    <font>
      <b/>
      <sz val="10"/>
      <color theme="7" tint="-0.499984740745262"/>
      <name val="Century Gothic"/>
      <family val="2"/>
      <charset val="161"/>
    </font>
    <font>
      <sz val="10"/>
      <color rgb="FF404040"/>
      <name val="Arial"/>
      <family val="2"/>
      <charset val="161"/>
    </font>
    <font>
      <b/>
      <sz val="10"/>
      <color rgb="FF404040"/>
      <name val="Arial"/>
      <family val="2"/>
      <charset val="161"/>
    </font>
    <font>
      <b/>
      <i/>
      <sz val="10"/>
      <color rgb="FFFFFFFF"/>
      <name val="Arial"/>
      <family val="2"/>
      <charset val="161"/>
    </font>
    <font>
      <b/>
      <sz val="11"/>
      <name val="Arial"/>
      <family val="2"/>
      <charset val="161"/>
    </font>
    <font>
      <b/>
      <sz val="11"/>
      <color rgb="FF1F3864"/>
      <name val="Arial"/>
      <family val="2"/>
      <charset val="161"/>
    </font>
    <font>
      <u/>
      <sz val="11"/>
      <color theme="10"/>
      <name val="Calibri"/>
      <family val="2"/>
      <scheme val="minor"/>
    </font>
    <font>
      <u/>
      <sz val="10"/>
      <color theme="10"/>
      <name val="Arial"/>
      <family val="2"/>
      <charset val="161"/>
    </font>
    <font>
      <sz val="10"/>
      <color rgb="FF000000"/>
      <name val="Arial"/>
    </font>
    <font>
      <i/>
      <sz val="8"/>
      <color theme="1"/>
      <name val="Arial"/>
    </font>
  </fonts>
  <fills count="10">
    <fill>
      <patternFill patternType="none"/>
    </fill>
    <fill>
      <patternFill patternType="gray125"/>
    </fill>
    <fill>
      <patternFill patternType="solid">
        <fgColor theme="0"/>
        <bgColor indexed="64"/>
      </patternFill>
    </fill>
    <fill>
      <patternFill patternType="solid">
        <fgColor rgb="FFFFFACD"/>
      </patternFill>
    </fill>
    <fill>
      <patternFill patternType="solid">
        <fgColor rgb="FFF2F2F2"/>
      </patternFill>
    </fill>
    <fill>
      <patternFill patternType="solid">
        <fgColor theme="7" tint="-0.249977111117893"/>
        <bgColor indexed="64"/>
      </patternFill>
    </fill>
    <fill>
      <patternFill patternType="solid">
        <fgColor theme="2"/>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2" tint="-9.9978637043366805E-2"/>
        <bgColor indexed="64"/>
      </patternFill>
    </fill>
  </fills>
  <borders count="11">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top style="thin">
        <color rgb="FFBFBFBF"/>
      </top>
      <bottom style="thin">
        <color rgb="FFBFBFBF"/>
      </bottom>
      <diagonal/>
    </border>
    <border>
      <left style="thick">
        <color theme="1" tint="0.499984740745262"/>
      </left>
      <right style="thin">
        <color rgb="FFBFBFBF"/>
      </right>
      <top/>
      <bottom style="thin">
        <color rgb="FFBFBFBF"/>
      </bottom>
      <diagonal/>
    </border>
    <border>
      <left/>
      <right/>
      <top style="thin">
        <color rgb="FFBFBFBF"/>
      </top>
      <bottom/>
      <diagonal/>
    </border>
    <border>
      <left style="thin">
        <color rgb="FFBFBFBF"/>
      </left>
      <right/>
      <top/>
      <bottom/>
      <diagonal/>
    </border>
    <border>
      <left style="thin">
        <color rgb="FFBFBFBF"/>
      </left>
      <right/>
      <top style="thin">
        <color rgb="FFBFBFBF"/>
      </top>
      <bottom/>
      <diagonal/>
    </border>
  </borders>
  <cellStyleXfs count="2">
    <xf numFmtId="0" fontId="0" fillId="0" borderId="0"/>
    <xf numFmtId="0" fontId="28" fillId="0" borderId="0"/>
  </cellStyleXfs>
  <cellXfs count="112">
    <xf numFmtId="0" fontId="0" fillId="0" borderId="0" xfId="0"/>
    <xf numFmtId="0" fontId="1" fillId="0" borderId="0" xfId="0" applyFont="1"/>
    <xf numFmtId="0" fontId="2" fillId="0" borderId="0" xfId="0" applyFont="1" applyAlignment="1">
      <alignment vertical="center"/>
    </xf>
    <xf numFmtId="0" fontId="0" fillId="2" borderId="0" xfId="0" applyFill="1"/>
    <xf numFmtId="164" fontId="0" fillId="2" borderId="0" xfId="0" applyNumberFormat="1" applyFill="1" applyAlignment="1">
      <alignment horizontal="center" vertical="center"/>
    </xf>
    <xf numFmtId="0" fontId="0" fillId="2" borderId="0" xfId="0" applyFill="1" applyAlignment="1">
      <alignment wrapText="1"/>
    </xf>
    <xf numFmtId="0" fontId="2" fillId="2" borderId="0" xfId="0" applyFont="1" applyFill="1" applyAlignment="1">
      <alignment vertical="center"/>
    </xf>
    <xf numFmtId="164" fontId="0" fillId="0" borderId="0" xfId="0" applyNumberFormat="1" applyAlignment="1">
      <alignment horizontal="center" vertical="center"/>
    </xf>
    <xf numFmtId="0" fontId="0" fillId="0" borderId="0" xfId="0" applyAlignment="1">
      <alignment wrapText="1"/>
    </xf>
    <xf numFmtId="0" fontId="0" fillId="0" borderId="0" xfId="0" applyAlignment="1">
      <alignment vertical="center"/>
    </xf>
    <xf numFmtId="0" fontId="6" fillId="6" borderId="0" xfId="0" applyFont="1" applyFill="1" applyAlignment="1">
      <alignment horizontal="left" vertical="top" wrapText="1"/>
    </xf>
    <xf numFmtId="0" fontId="4" fillId="5" borderId="0" xfId="0" applyFont="1" applyFill="1" applyAlignment="1">
      <alignment horizontal="left" vertical="center"/>
    </xf>
    <xf numFmtId="0" fontId="24" fillId="6"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11" fillId="2" borderId="0" xfId="0" applyFont="1" applyFill="1"/>
    <xf numFmtId="0" fontId="26" fillId="2" borderId="2"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1" fillId="2" borderId="0" xfId="0" applyFont="1" applyFill="1" applyAlignment="1">
      <alignment wrapText="1"/>
    </xf>
    <xf numFmtId="0" fontId="11" fillId="0" borderId="0" xfId="0" applyFont="1"/>
    <xf numFmtId="0" fontId="2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8" borderId="1" xfId="0" applyFont="1" applyFill="1" applyBorder="1" applyAlignment="1">
      <alignment horizontal="left" vertical="center" wrapText="1"/>
    </xf>
    <xf numFmtId="165" fontId="8" fillId="4" borderId="1" xfId="0" applyNumberFormat="1" applyFont="1" applyFill="1" applyBorder="1" applyAlignment="1">
      <alignment horizontal="center" vertical="center" wrapText="1"/>
    </xf>
    <xf numFmtId="165" fontId="8" fillId="8" borderId="1" xfId="0" applyNumberFormat="1" applyFont="1" applyFill="1" applyBorder="1" applyAlignment="1">
      <alignment horizontal="center" vertical="center" wrapText="1"/>
    </xf>
    <xf numFmtId="165" fontId="3" fillId="5" borderId="1" xfId="0" applyNumberFormat="1" applyFont="1" applyFill="1" applyBorder="1" applyAlignment="1">
      <alignment horizontal="center" vertical="center" wrapText="1"/>
    </xf>
    <xf numFmtId="0" fontId="27" fillId="9"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5" fillId="0" borderId="0" xfId="0" applyFont="1"/>
    <xf numFmtId="0" fontId="4" fillId="7" borderId="1"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29" fillId="6" borderId="0" xfId="1" applyFont="1" applyFill="1" applyAlignment="1">
      <alignment horizontal="center" vertical="center" wrapText="1"/>
    </xf>
    <xf numFmtId="0" fontId="29" fillId="2" borderId="0" xfId="1" applyFont="1" applyFill="1" applyAlignment="1">
      <alignment horizontal="center" vertical="center" wrapText="1"/>
    </xf>
    <xf numFmtId="0" fontId="29" fillId="6" borderId="1" xfId="1" applyFont="1" applyFill="1" applyBorder="1" applyAlignment="1">
      <alignment horizontal="center" vertical="center" wrapText="1"/>
    </xf>
    <xf numFmtId="0" fontId="12" fillId="3" borderId="1" xfId="0" applyFont="1" applyFill="1" applyBorder="1" applyAlignment="1" applyProtection="1">
      <alignment horizontal="center" vertical="center" wrapText="1"/>
      <protection locked="0"/>
    </xf>
    <xf numFmtId="0" fontId="2" fillId="0" borderId="0" xfId="0" applyFont="1" applyAlignment="1">
      <alignment vertical="center" wrapText="1"/>
    </xf>
    <xf numFmtId="0" fontId="22" fillId="0" borderId="0" xfId="0" applyFont="1" applyAlignment="1">
      <alignment vertical="center"/>
    </xf>
    <xf numFmtId="0" fontId="13" fillId="7" borderId="1" xfId="0" applyFont="1" applyFill="1" applyBorder="1" applyAlignment="1">
      <alignment horizontal="center" vertical="center" wrapText="1"/>
    </xf>
    <xf numFmtId="0" fontId="14" fillId="0" borderId="0" xfId="0" applyFont="1" applyAlignment="1">
      <alignment vertical="center"/>
    </xf>
    <xf numFmtId="0" fontId="14" fillId="2" borderId="0" xfId="0" applyFont="1" applyFill="1" applyAlignment="1">
      <alignment vertical="center"/>
    </xf>
    <xf numFmtId="0" fontId="18" fillId="2" borderId="0" xfId="0" applyFont="1" applyFill="1" applyAlignment="1">
      <alignment horizontal="center" vertical="center"/>
    </xf>
    <xf numFmtId="0" fontId="2" fillId="2" borderId="0" xfId="0" applyFont="1" applyFill="1" applyAlignment="1">
      <alignment vertical="center" wrapText="1"/>
    </xf>
    <xf numFmtId="0" fontId="22" fillId="2" borderId="0" xfId="0" applyFont="1" applyFill="1" applyAlignment="1">
      <alignment vertical="center"/>
    </xf>
    <xf numFmtId="0" fontId="19" fillId="2" borderId="0" xfId="0" applyFont="1" applyFill="1" applyAlignment="1">
      <alignment horizontal="left" vertical="center"/>
    </xf>
    <xf numFmtId="0" fontId="17" fillId="4"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7" fillId="6"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0" fontId="2" fillId="2" borderId="0" xfId="0" applyFont="1" applyFill="1" applyAlignment="1">
      <alignment horizontal="left" vertical="center"/>
    </xf>
    <xf numFmtId="0" fontId="2"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horizontal="left" vertical="center"/>
    </xf>
    <xf numFmtId="0" fontId="11" fillId="0" borderId="0" xfId="0" applyFont="1" applyAlignment="1">
      <alignment wrapText="1"/>
    </xf>
    <xf numFmtId="0" fontId="3" fillId="7" borderId="1"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left" vertical="center" wrapText="1"/>
    </xf>
    <xf numFmtId="2" fontId="3" fillId="5" borderId="1"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8" xfId="0" applyFont="1" applyFill="1" applyBorder="1" applyAlignment="1">
      <alignment vertical="center" wrapText="1"/>
    </xf>
    <xf numFmtId="0" fontId="6" fillId="6"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6" borderId="0" xfId="0" applyFont="1" applyFill="1" applyAlignment="1">
      <alignment horizontal="left" vertical="center" wrapText="1"/>
    </xf>
    <xf numFmtId="0" fontId="3" fillId="5" borderId="0" xfId="0" applyFont="1" applyFill="1" applyAlignment="1">
      <alignment horizontal="left" vertical="center" wrapText="1"/>
    </xf>
    <xf numFmtId="0" fontId="30" fillId="6" borderId="0" xfId="0" applyFont="1" applyFill="1" applyAlignment="1">
      <alignment horizontal="left" vertical="top" wrapText="1"/>
    </xf>
    <xf numFmtId="0" fontId="31" fillId="0" borderId="0" xfId="0" applyFont="1" applyAlignment="1">
      <alignment horizontal="left" vertical="center" wrapText="1"/>
    </xf>
    <xf numFmtId="0" fontId="9" fillId="7" borderId="0" xfId="0" applyFont="1" applyFill="1" applyAlignment="1">
      <alignment horizontal="center" vertical="center"/>
    </xf>
    <xf numFmtId="0" fontId="5" fillId="7" borderId="0" xfId="0" applyFont="1" applyFill="1" applyAlignment="1">
      <alignment horizontal="center" vertical="center" wrapText="1"/>
    </xf>
    <xf numFmtId="0" fontId="2" fillId="0" borderId="0" xfId="0" applyFont="1" applyAlignment="1">
      <alignment vertical="center"/>
    </xf>
    <xf numFmtId="0" fontId="2" fillId="0" borderId="0" xfId="0" applyFont="1" applyAlignment="1">
      <alignment vertical="center" wrapText="1"/>
    </xf>
    <xf numFmtId="0" fontId="22" fillId="0" borderId="0" xfId="0" applyFont="1" applyAlignment="1">
      <alignment vertical="center"/>
    </xf>
    <xf numFmtId="0" fontId="19" fillId="2" borderId="0" xfId="0" applyFont="1" applyFill="1" applyAlignment="1">
      <alignment horizontal="left" vertical="center"/>
    </xf>
    <xf numFmtId="0" fontId="2" fillId="2" borderId="0" xfId="0" applyFont="1" applyFill="1" applyAlignment="1">
      <alignment vertical="center"/>
    </xf>
    <xf numFmtId="0" fontId="16" fillId="6" borderId="1" xfId="0" applyFont="1" applyFill="1" applyBorder="1" applyAlignment="1">
      <alignment horizontal="center" vertical="center" wrapText="1"/>
    </xf>
    <xf numFmtId="0" fontId="25" fillId="5" borderId="6" xfId="0" applyFont="1" applyFill="1" applyBorder="1" applyAlignment="1">
      <alignment horizontal="left" vertical="center" wrapText="1"/>
    </xf>
    <xf numFmtId="0" fontId="25"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20" fillId="7" borderId="2"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18" fillId="2" borderId="0" xfId="0" applyFont="1" applyFill="1" applyAlignment="1">
      <alignment horizontal="center" vertical="center"/>
    </xf>
    <xf numFmtId="0" fontId="3" fillId="5" borderId="1" xfId="0" applyFont="1" applyFill="1" applyBorder="1" applyAlignment="1">
      <alignment horizontal="center" vertical="center" wrapText="1"/>
    </xf>
    <xf numFmtId="0" fontId="3" fillId="7" borderId="7" xfId="0" applyFont="1" applyFill="1" applyBorder="1" applyAlignment="1">
      <alignment horizontal="center" vertical="center" wrapText="1"/>
    </xf>
    <xf numFmtId="164" fontId="0" fillId="0" borderId="0" xfId="0" applyNumberFormat="1" applyAlignment="1">
      <alignment horizontal="center" vertical="center"/>
    </xf>
    <xf numFmtId="0" fontId="0" fillId="0" borderId="0" xfId="0" applyAlignment="1">
      <alignment wrapText="1"/>
    </xf>
    <xf numFmtId="0" fontId="13" fillId="0" borderId="0" xfId="0" applyFont="1" applyAlignment="1">
      <alignment horizontal="left" vertical="center" wrapText="1"/>
    </xf>
    <xf numFmtId="0" fontId="8" fillId="3" borderId="1" xfId="0" applyFont="1" applyFill="1" applyBorder="1" applyAlignment="1" applyProtection="1">
      <alignment horizontal="left" vertical="center"/>
      <protection locked="0"/>
    </xf>
    <xf numFmtId="0" fontId="7" fillId="6" borderId="0" xfId="0" applyFont="1" applyFill="1" applyAlignment="1">
      <alignment horizontal="left" vertical="center" wrapText="1"/>
    </xf>
    <xf numFmtId="0" fontId="3" fillId="7" borderId="6" xfId="0" applyFont="1" applyFill="1" applyBorder="1" applyAlignment="1">
      <alignment horizontal="left" vertical="center" wrapText="1"/>
    </xf>
    <xf numFmtId="0" fontId="10" fillId="7" borderId="0" xfId="0" applyFont="1" applyFill="1" applyAlignment="1">
      <alignment horizontal="center" vertical="center" wrapText="1"/>
    </xf>
    <xf numFmtId="0" fontId="0" fillId="0" borderId="0" xfId="0" applyAlignment="1">
      <alignment vertical="center"/>
    </xf>
    <xf numFmtId="0" fontId="7" fillId="4" borderId="0" xfId="0" applyFont="1" applyFill="1" applyAlignment="1">
      <alignment horizontal="center" vertical="center"/>
    </xf>
    <xf numFmtId="0" fontId="3" fillId="7" borderId="9"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7" fillId="8" borderId="0" xfId="0" applyFont="1" applyFill="1" applyAlignment="1">
      <alignment horizontal="center" vertical="center" wrapText="1"/>
    </xf>
    <xf numFmtId="0" fontId="0" fillId="0" borderId="4" xfId="0" applyBorder="1" applyAlignment="1"/>
    <xf numFmtId="0" fontId="0" fillId="0" borderId="5" xfId="0" applyBorder="1" applyAlignment="1"/>
    <xf numFmtId="0" fontId="0" fillId="0" borderId="2" xfId="0" applyBorder="1" applyAlignment="1"/>
    <xf numFmtId="0" fontId="0" fillId="0" borderId="3" xfId="0" applyBorder="1" applyAlignment="1"/>
    <xf numFmtId="0" fontId="0" fillId="0" borderId="0" xfId="0" applyAlignment="1"/>
    <xf numFmtId="0" fontId="0" fillId="0" borderId="3" xfId="0" applyBorder="1" applyAlignment="1" applyProtection="1">
      <protection locked="0"/>
    </xf>
    <xf numFmtId="0" fontId="15" fillId="0" borderId="0" xfId="0" applyFont="1" applyAlignment="1"/>
    <xf numFmtId="0" fontId="0" fillId="0" borderId="8" xfId="0" applyBorder="1" applyAlignment="1"/>
  </cellXfs>
  <cellStyles count="2">
    <cellStyle name="Hyperlink" xfId="1" builtinId="8"/>
    <cellStyle name="Standaard" xfId="0" builtinId="0"/>
  </cellStyles>
  <dxfs count="34">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c:style val="2"/>
  <c:chart>
    <c:title>
      <c:tx>
        <c:rich>
          <a:bodyPr rot="0" spcFirstLastPara="1" vertOverflow="ellipsis" vert="horz" wrap="square" anchor="ctr" anchorCtr="1"/>
          <a:lstStyle/>
          <a:p>
            <a:r>
              <a:rPr lang="en-US" b="1">
                <a:solidFill>
                  <a:schemeClr val="accent4">
                    <a:lumMod val="50000"/>
                  </a:schemeClr>
                </a:solidFill>
              </a:rPr>
              <a:t>Οπτικοποίηση της αυτοαξιολόγησης IMVET</a:t>
            </a:r>
          </a:p>
        </c:rich>
      </c:tx>
      <c:overlay val="0"/>
      <c:spPr>
        <a:noFill/>
        <a:ln>
          <a:noFill/>
          <a:prstDash val="solid"/>
        </a:ln>
      </c:spPr>
    </c:title>
    <c:autoTitleDeleted val="0"/>
    <c:plotArea>
      <c:layout>
        <c:manualLayout>
          <c:layoutTarget val="inner"/>
          <c:xMode val="edge"/>
          <c:yMode val="edge"/>
          <c:x val="0.16267716535433069"/>
          <c:y val="0.1088174019390301"/>
          <c:w val="0.7138613555658484"/>
          <c:h val="0.85985319742844446"/>
        </c:manualLayout>
      </c:layout>
      <c:radarChart>
        <c:radarStyle val="marker"/>
        <c:varyColors val="0"/>
        <c:ser>
          <c:idx val="0"/>
          <c:order val="0"/>
          <c:tx>
            <c:strRef>
              <c:f>'Πίνακας αποτελεσμάτων'!$B$6</c:f>
              <c:strCache>
                <c:ptCount val="1"/>
                <c:pt idx="0">
                  <c:v>Μέση βαθμολογία</c:v>
                </c:pt>
              </c:strCache>
            </c:strRef>
          </c:tx>
          <c:spPr>
            <a:ln w="38100" cap="flat" cmpd="sng" algn="ctr">
              <a:solidFill>
                <a:schemeClr val="accent4"/>
              </a:solidFill>
              <a:prstDash val="solid"/>
              <a:round/>
              <a:headEnd w="med" len="med"/>
              <a:tailEnd w="med" len="med"/>
            </a:ln>
          </c:spPr>
          <c:marker>
            <c:symbol val="none"/>
          </c:marker>
          <c:dLbls>
            <c:dLbl>
              <c:idx val="0"/>
              <c:spPr>
                <a:solidFill>
                  <a:schemeClr val="bg2">
                    <a:lumMod val="90000"/>
                  </a:schemeClr>
                </a:solidFill>
                <a:ln>
                  <a:noFill/>
                  <a:prstDash val="solid"/>
                </a:ln>
              </c:spPr>
              <c:txPr>
                <a:bodyPr rot="0" spcFirstLastPara="1" vertOverflow="ellipsis" vert="horz" wrap="square" lIns="38100" tIns="19050" rIns="38100" bIns="19050" anchor="ctr" anchorCtr="1">
                  <a:no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E25-4D1B-B7C9-8B9E9D5523B0}"/>
                </c:ext>
              </c:extLst>
            </c:dLbl>
            <c:dLbl>
              <c:idx val="4"/>
              <c:layout>
                <c:manualLayout>
                  <c:x val="8.5091787418449943E-2"/>
                  <c:y val="1.48808651992805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25-4D1B-B7C9-8B9E9D5523B0}"/>
                </c:ext>
              </c:extLst>
            </c:dLbl>
            <c:spPr>
              <a:solidFill>
                <a:schemeClr val="bg2">
                  <a:lumMod val="90000"/>
                </a:schemeClr>
              </a:solidFill>
              <a:ln>
                <a:noFill/>
                <a:prstDash val="solid"/>
              </a:ln>
            </c:spPr>
            <c:txPr>
              <a:bodyPr rot="0" spcFirstLastPara="1" vertOverflow="ellipsis" vert="horz" wrap="square" lIns="38100" tIns="19050" rIns="38100" bIns="19050" anchor="ctr" anchorCtr="1">
                <a:sp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'Πίνακας αποτελεσμάτων'!$A$7:$A$12</c:f>
              <c:strCache>
                <c:ptCount val="6"/>
                <c:pt idx="0">
                  <c:v>ΕΝΟΤΗΤΑ 1. Εξατομικευμένες ανάγκες και υποστήριξη</c:v>
                </c:pt>
                <c:pt idx="1">
                  <c:v>ΕΝΟΤΗΤΑ 2. Πολιτική, πόροι και χρηματοδότηση</c:v>
                </c:pt>
                <c:pt idx="2">
                  <c:v>ΕΝΟΤΗΤΑ 3. Νομικές και ηθικές πτυχές</c:v>
                </c:pt>
                <c:pt idx="3">
                  <c:v>ΕΝΟΤΗΤΑ 4. Πολιτισμική ευαισθησία και ευαισθητοποίηση</c:v>
                </c:pt>
                <c:pt idx="4">
                  <c:v>ΕΝΟΤΗΤΑ 5. Ενταξιακή επικοινωνία και ψηφιακή προσβασιμότητα</c:v>
                </c:pt>
                <c:pt idx="5">
                  <c:v>ΕΝΟΤΗΤΑ 6. Ευαισθητοποίηση και προάσπιση</c:v>
                </c:pt>
              </c:strCache>
            </c:strRef>
          </c:cat>
          <c:val>
            <c:numRef>
              <c:f>'Πίνακας αποτελεσμάτων'!$B$7:$B$12</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2E25-4D1B-B7C9-8B9E9D5523B0}"/>
            </c:ext>
          </c:extLst>
        </c:ser>
        <c:dLbls>
          <c:showLegendKey val="0"/>
          <c:showVal val="1"/>
          <c:showCatName val="0"/>
          <c:showSerName val="0"/>
          <c:showPercent val="0"/>
          <c:showBubbleSize val="0"/>
        </c:dLbls>
        <c:axId val="497063023"/>
        <c:axId val="497048463"/>
      </c:radarChart>
      <c:catAx>
        <c:axId val="497063023"/>
        <c:scaling>
          <c:orientation val="minMax"/>
        </c:scaling>
        <c:delete val="0"/>
        <c:axPos val="b"/>
        <c:numFmt formatCode="General" sourceLinked="1"/>
        <c:majorTickMark val="none"/>
        <c:minorTickMark val="none"/>
        <c:tickLblPos val="nextTo"/>
        <c:spPr>
          <a:solidFill>
            <a:schemeClr val="bg2">
              <a:lumMod val="90000"/>
            </a:schemeClr>
          </a:solidFill>
          <a:ln w="9525" cap="flat" cmpd="sng" algn="ctr">
            <a:solidFill>
              <a:schemeClr val="tx2">
                <a:lumMod val="15000"/>
                <a:lumOff val="85000"/>
              </a:schemeClr>
            </a:solidFill>
            <a:prstDash val="solid"/>
            <a:round/>
          </a:ln>
        </c:spPr>
        <c:txPr>
          <a:bodyPr rot="-60000000" spcFirstLastPara="1" vertOverflow="ellipsis" vert="horz" wrap="square" anchor="ctr" anchorCtr="1"/>
          <a:lstStyle/>
          <a:p>
            <a:pPr>
              <a:defRPr sz="1100" b="1" i="0" strike="noStrike" kern="1200" baseline="0">
                <a:solidFill>
                  <a:schemeClr val="tx2"/>
                </a:solidFill>
                <a:latin typeface="+mn-lt"/>
                <a:ea typeface="+mn-ea"/>
                <a:cs typeface="+mn-cs"/>
              </a:defRPr>
            </a:pPr>
            <a:endParaRPr lang="el-GR"/>
          </a:p>
        </c:txPr>
        <c:crossAx val="497048463"/>
        <c:crosses val="autoZero"/>
        <c:auto val="1"/>
        <c:lblAlgn val="ctr"/>
        <c:lblOffset val="100"/>
        <c:noMultiLvlLbl val="0"/>
      </c:catAx>
      <c:valAx>
        <c:axId val="497048463"/>
        <c:scaling>
          <c:orientation val="minMax"/>
        </c:scaling>
        <c:delete val="1"/>
        <c:axPos val="l"/>
        <c:majorGridlines>
          <c:spPr>
            <a:ln w="9525" cap="flat" cmpd="sng" algn="ctr">
              <a:solidFill>
                <a:schemeClr val="tx2">
                  <a:lumMod val="15000"/>
                  <a:lumOff val="85000"/>
                </a:schemeClr>
              </a:solidFill>
              <a:prstDash val="solid"/>
              <a:round/>
            </a:ln>
          </c:spPr>
        </c:majorGridlines>
        <c:numFmt formatCode="#,##0.0" sourceLinked="1"/>
        <c:majorTickMark val="none"/>
        <c:minorTickMark val="none"/>
        <c:tickLblPos val="nextTo"/>
        <c:crossAx val="497063023"/>
        <c:crosses val="autoZero"/>
        <c:crossBetween val="between"/>
      </c:valAx>
    </c:plotArea>
    <c:plotVisOnly val="1"/>
    <c:dispBlanksAs val="gap"/>
    <c:showDLblsOverMax val="1"/>
  </c:chart>
  <c:spPr>
    <a:solidFill>
      <a:schemeClr val="bg1"/>
    </a:solidFill>
    <a:ln w="9525" cap="flat" cmpd="sng" algn="ctr">
      <a:solidFill>
        <a:schemeClr val="tx2">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28575</xdr:rowOff>
    </xdr:from>
    <xdr:to>
      <xdr:col>1</xdr:col>
      <xdr:colOff>5143500</xdr:colOff>
      <xdr:row>0</xdr:row>
      <xdr:rowOff>685562</xdr:rowOff>
    </xdr:to>
    <xdr:pic>
      <xdr:nvPicPr>
        <xdr:cNvPr id="5" name="Εικόνα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771525" y="28575"/>
          <a:ext cx="4505325" cy="656987"/>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1454355</xdr:colOff>
      <xdr:row>13</xdr:row>
      <xdr:rowOff>117583</xdr:rowOff>
    </xdr:from>
    <xdr:to>
      <xdr:col>3</xdr:col>
      <xdr:colOff>2111580</xdr:colOff>
      <xdr:row>24</xdr:row>
      <xdr:rowOff>503698</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Violet II">
      <a:dk1>
        <a:sysClr val="windowText" lastClr="000000"/>
      </a:dk1>
      <a:lt1>
        <a:sysClr val="window" lastClr="FFFFFF"/>
      </a:lt1>
      <a:dk2>
        <a:srgbClr val="632E62"/>
      </a:dk2>
      <a:lt2>
        <a:srgbClr val="EAE5EB"/>
      </a:lt2>
      <a:accent1>
        <a:srgbClr val="92278F"/>
      </a:accent1>
      <a:accent2>
        <a:srgbClr val="9B57D3"/>
      </a:accent2>
      <a:accent3>
        <a:srgbClr val="755DD9"/>
      </a:accent3>
      <a:accent4>
        <a:srgbClr val="665EB8"/>
      </a:accent4>
      <a:accent5>
        <a:srgbClr val="45A5ED"/>
      </a:accent5>
      <a:accent6>
        <a:srgbClr val="5982DB"/>
      </a:accent6>
      <a:hlink>
        <a:srgbClr val="0066FF"/>
      </a:hlink>
      <a:folHlink>
        <a:srgbClr val="6666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publicaties.ecio.nl/imvet/introduction" TargetMode="External"/><Relationship Id="rId2" Type="http://schemas.openxmlformats.org/officeDocument/2006/relationships/hyperlink" Target="https://publicaties.ecio.nl/imvet/pre-mobility-preparations" TargetMode="External"/><Relationship Id="rId1" Type="http://schemas.openxmlformats.org/officeDocument/2006/relationships/hyperlink" Target="https://view.officeapps.live.com/op/view.aspx?src=https%3A%2F%2Fecio.nl%2Fwp-content%2Fuploads%2F2026%2F02%2FSupportMobilityPlan_06_25-2.docx&amp;wdOrigin=BROWSELINK" TargetMode="External"/><Relationship Id="rId6" Type="http://schemas.openxmlformats.org/officeDocument/2006/relationships/hyperlink" Target="https://publicaties.ecio.nl/imvet/annexes" TargetMode="External"/><Relationship Id="rId5" Type="http://schemas.openxmlformats.org/officeDocument/2006/relationships/hyperlink" Target="https://publicaties.ecio.nl/imvet/post-mobility-support" TargetMode="External"/><Relationship Id="rId4" Type="http://schemas.openxmlformats.org/officeDocument/2006/relationships/hyperlink" Target="https://publicaties.ecio.nl/imvet/annex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B1:B18"/>
  <sheetViews>
    <sheetView showGridLines="0" tabSelected="1" workbookViewId="0">
      <selection activeCell="B17" sqref="B17"/>
    </sheetView>
  </sheetViews>
  <sheetFormatPr defaultRowHeight="14.45"/>
  <cols>
    <col min="1" max="1" width="2" customWidth="1"/>
    <col min="2" max="2" width="90" customWidth="1"/>
    <col min="3" max="3" width="2" customWidth="1"/>
  </cols>
  <sheetData>
    <row r="1" spans="2:2" ht="54" customHeight="1"/>
    <row r="2" spans="2:2" ht="54" customHeight="1">
      <c r="B2" s="75" t="s">
        <v>0</v>
      </c>
    </row>
    <row r="3" spans="2:2" ht="40.15" customHeight="1">
      <c r="B3" s="76" t="s">
        <v>1</v>
      </c>
    </row>
    <row r="4" spans="2:2" ht="22.15" customHeight="1">
      <c r="B4" s="11" t="s">
        <v>2</v>
      </c>
    </row>
    <row r="5" spans="2:2" ht="250.9" customHeight="1">
      <c r="B5" s="74" t="s">
        <v>3</v>
      </c>
    </row>
    <row r="6" spans="2:2" ht="7.9" customHeight="1"/>
    <row r="7" spans="2:2" ht="22.15" customHeight="1">
      <c r="B7" s="11" t="s">
        <v>4</v>
      </c>
    </row>
    <row r="8" spans="2:2" ht="117" customHeight="1">
      <c r="B8" s="10" t="s">
        <v>5</v>
      </c>
    </row>
    <row r="9" spans="2:2" ht="7.9" customHeight="1"/>
    <row r="10" spans="2:2" ht="22.15" customHeight="1">
      <c r="B10" s="11" t="s">
        <v>6</v>
      </c>
    </row>
    <row r="11" spans="2:2" ht="274.89999999999998" customHeight="1">
      <c r="B11" s="10" t="s">
        <v>7</v>
      </c>
    </row>
    <row r="12" spans="2:2" ht="7.9" customHeight="1"/>
    <row r="13" spans="2:2" ht="22.15" customHeight="1">
      <c r="B13" s="11" t="s">
        <v>8</v>
      </c>
    </row>
    <row r="14" spans="2:2" ht="327.60000000000002" customHeight="1">
      <c r="B14" s="10" t="s">
        <v>9</v>
      </c>
    </row>
    <row r="15" spans="2:2" ht="7.9" customHeight="1"/>
    <row r="16" spans="2:2" ht="22.15" customHeight="1">
      <c r="B16" s="11" t="s">
        <v>10</v>
      </c>
    </row>
    <row r="17" spans="2:2" ht="204" customHeight="1">
      <c r="B17" s="74" t="s">
        <v>11</v>
      </c>
    </row>
    <row r="18" spans="2:2" ht="7.9" customHeight="1"/>
  </sheetData>
  <sheetProtection sheet="1" objects="1" scenarios="1"/>
  <mergeCells count="1">
    <mergeCell ref="B3"/>
  </mergeCells>
  <pageMargins left="0.75" right="0.75" top="1" bottom="1"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JK713"/>
  <sheetViews>
    <sheetView showGridLines="0" workbookViewId="0">
      <pane xSplit="2" ySplit="2" topLeftCell="C55" activePane="bottomRight" state="frozen"/>
      <selection pane="bottomRight" activeCell="D58" sqref="D58"/>
      <selection pane="bottomLeft" activeCell="G1" sqref="G1"/>
      <selection pane="topRight" activeCell="G1" sqref="G1"/>
    </sheetView>
  </sheetViews>
  <sheetFormatPr defaultColWidth="9" defaultRowHeight="42.6" customHeight="1"/>
  <cols>
    <col min="1" max="1" width="5" style="61" bestFit="1" customWidth="1"/>
    <col min="2" max="2" width="12.42578125" style="2" customWidth="1"/>
    <col min="3" max="3" width="47.42578125" style="2" customWidth="1"/>
    <col min="4" max="4" width="15.42578125" style="45" bestFit="1" customWidth="1"/>
    <col min="5" max="5" width="30.85546875" style="46" bestFit="1" customWidth="1"/>
    <col min="6" max="6" width="38.42578125" style="53" customWidth="1"/>
    <col min="7" max="7" width="20.140625" style="6" bestFit="1" customWidth="1"/>
    <col min="8" max="8" width="30.85546875" style="3" customWidth="1"/>
    <col min="9" max="9" width="36.42578125" customWidth="1"/>
    <col min="10" max="75" width="42" style="6" customWidth="1"/>
    <col min="76" max="80" width="9" style="2" customWidth="1"/>
    <col min="81" max="16384" width="9" style="2"/>
  </cols>
  <sheetData>
    <row r="1" spans="1:271" ht="36" customHeight="1">
      <c r="A1" s="77" t="s">
        <v>12</v>
      </c>
      <c r="B1" s="78"/>
      <c r="C1" s="78"/>
      <c r="D1" s="79"/>
      <c r="E1" s="80"/>
      <c r="F1" s="81"/>
      <c r="G1" s="82"/>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row>
    <row r="2" spans="1:271" s="48" customFormat="1" ht="39.75" customHeight="1">
      <c r="A2" s="91" t="s">
        <v>13</v>
      </c>
      <c r="B2" s="104"/>
      <c r="C2" s="105"/>
      <c r="D2" s="34" t="s">
        <v>14</v>
      </c>
      <c r="E2" s="47" t="s">
        <v>15</v>
      </c>
      <c r="F2" s="64" t="s">
        <v>16</v>
      </c>
      <c r="G2" s="34" t="s">
        <v>17</v>
      </c>
      <c r="H2" s="3"/>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row>
    <row r="3" spans="1:271" s="48" customFormat="1" ht="103.5" customHeight="1">
      <c r="A3" s="65"/>
      <c r="B3" s="65"/>
      <c r="C3" s="65"/>
      <c r="D3" s="87" t="s">
        <v>18</v>
      </c>
      <c r="E3" s="106"/>
      <c r="F3" s="66"/>
      <c r="G3" s="34"/>
      <c r="H3" s="3"/>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row>
    <row r="4" spans="1:271" s="6" customFormat="1" ht="18" customHeight="1">
      <c r="A4" s="50"/>
      <c r="D4" s="51"/>
      <c r="E4" s="52"/>
      <c r="F4" s="53"/>
      <c r="H4" s="15"/>
      <c r="I4" s="15"/>
    </row>
    <row r="5" spans="1:271" ht="24" customHeight="1">
      <c r="A5" s="86" t="s">
        <v>19</v>
      </c>
      <c r="B5" s="106"/>
      <c r="C5" s="106"/>
      <c r="D5" s="106"/>
      <c r="E5" s="106"/>
      <c r="F5" s="107"/>
      <c r="G5" s="27"/>
    </row>
    <row r="6" spans="1:271" ht="24" customHeight="1">
      <c r="A6" s="85" t="s">
        <v>20</v>
      </c>
      <c r="B6" s="107"/>
      <c r="C6" s="84" t="s">
        <v>21</v>
      </c>
      <c r="D6" s="106"/>
      <c r="E6" s="106"/>
      <c r="F6" s="106"/>
      <c r="G6" s="106"/>
      <c r="H6" s="15" t="s">
        <v>22</v>
      </c>
      <c r="I6" s="19" t="s">
        <v>23</v>
      </c>
    </row>
    <row r="7" spans="1:271" ht="90" customHeight="1">
      <c r="A7" s="88">
        <v>1</v>
      </c>
      <c r="B7" s="107"/>
      <c r="C7" s="54" t="s">
        <v>24</v>
      </c>
      <c r="D7" s="44"/>
      <c r="E7" s="56" t="str">
        <f>IFERROR(INDEX(Βαθμολογίες!$B$2:$B$6, MATCH(ROUND(D7,0), Βαθμολογίες!$A$2:$A$6, 0)), "")</f>
        <v>Δεν υπάρχει</v>
      </c>
      <c r="F7" s="26"/>
      <c r="G7" s="55"/>
      <c r="H7" s="15" t="s">
        <v>25</v>
      </c>
      <c r="I7" s="19" t="s">
        <v>26</v>
      </c>
    </row>
    <row r="8" spans="1:271" s="60" customFormat="1" ht="90" customHeight="1">
      <c r="A8" s="83">
        <v>2</v>
      </c>
      <c r="B8" s="107"/>
      <c r="C8" s="57" t="s">
        <v>27</v>
      </c>
      <c r="D8" s="44"/>
      <c r="E8" s="58" t="str">
        <f>IFERROR(INDEX(Βαθμολογίες!$B$2:$B$6, MATCH(ROUND(D8,0), Βαθμολογίες!$A$2:$A$6, 0)), "")</f>
        <v>Δεν υπάρχει</v>
      </c>
      <c r="F8" s="57"/>
      <c r="G8" s="55"/>
      <c r="H8" s="15" t="s">
        <v>28</v>
      </c>
      <c r="I8" s="19" t="s">
        <v>29</v>
      </c>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row>
    <row r="9" spans="1:271" ht="90" customHeight="1">
      <c r="A9" s="88">
        <v>3</v>
      </c>
      <c r="B9" s="107"/>
      <c r="C9" s="54" t="s">
        <v>30</v>
      </c>
      <c r="D9" s="44"/>
      <c r="E9" s="56" t="str">
        <f>IFERROR(INDEX(Βαθμολογίες!$B$2:$B$6, MATCH(ROUND(D9,0), Βαθμολογίες!$A$2:$A$6, 0)), "")</f>
        <v>Δεν υπάρχει</v>
      </c>
      <c r="F9" s="26"/>
      <c r="G9" s="55"/>
      <c r="H9" s="15" t="s">
        <v>31</v>
      </c>
      <c r="I9" s="19" t="s">
        <v>32</v>
      </c>
    </row>
    <row r="10" spans="1:271" s="60" customFormat="1" ht="90" customHeight="1">
      <c r="A10" s="83">
        <v>4</v>
      </c>
      <c r="B10" s="107"/>
      <c r="C10" s="57" t="s">
        <v>33</v>
      </c>
      <c r="D10" s="44"/>
      <c r="E10" s="58" t="str">
        <f>IFERROR(INDEX(Βαθμολογίες!$B$2:$B$6, MATCH(ROUND(D10,0), Βαθμολογίες!$A$2:$A$6, 0)), "")</f>
        <v>Δεν υπάρχει</v>
      </c>
      <c r="F10" s="57"/>
      <c r="G10" s="55"/>
      <c r="H10" s="15" t="s">
        <v>34</v>
      </c>
      <c r="I10" s="19" t="s">
        <v>35</v>
      </c>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row>
    <row r="11" spans="1:271" ht="90" customHeight="1">
      <c r="A11" s="88">
        <v>5</v>
      </c>
      <c r="B11" s="107"/>
      <c r="C11" s="54" t="s">
        <v>36</v>
      </c>
      <c r="D11" s="44"/>
      <c r="E11" s="56" t="str">
        <f>IFERROR(INDEX(Βαθμολογίες!$B$2:$B$6, MATCH(ROUND(D11,0), Βαθμολογίες!$A$2:$A$6, 0)), "")</f>
        <v>Δεν υπάρχει</v>
      </c>
      <c r="F11" s="26"/>
      <c r="G11" s="55"/>
      <c r="H11" s="15" t="s">
        <v>37</v>
      </c>
      <c r="I11" s="19" t="s">
        <v>38</v>
      </c>
    </row>
    <row r="12" spans="1:271" s="60" customFormat="1" ht="90" customHeight="1">
      <c r="A12" s="83">
        <v>6</v>
      </c>
      <c r="B12" s="107"/>
      <c r="C12" s="57" t="s">
        <v>39</v>
      </c>
      <c r="D12" s="44"/>
      <c r="E12" s="58" t="str">
        <f>IFERROR(INDEX(Βαθμολογίες!$B$2:$B$6, MATCH(ROUND(D12,0), Βαθμολογίες!$A$2:$A$6, 0)), "")</f>
        <v>Δεν υπάρχει</v>
      </c>
      <c r="F12" s="57"/>
      <c r="G12" s="55"/>
      <c r="H12" s="15"/>
      <c r="I12" s="1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row>
    <row r="13" spans="1:271" ht="78.599999999999994" customHeight="1">
      <c r="A13" s="90" t="s">
        <v>40</v>
      </c>
      <c r="B13" s="106"/>
      <c r="C13" s="107"/>
      <c r="D13" s="67" t="str">
        <f>IFERROR(AVERAGE(D7:D12),"")</f>
        <v/>
      </c>
      <c r="E13" s="20" t="str">
        <f>IFERROR(INDEX(Βαθμολογίες!$C$2:$C$6, MATCH(ROUND(D13,0), Βαθμολογίες!$A$2:$A$6, 0)), "")</f>
        <v/>
      </c>
      <c r="F13" s="27" t="str">
        <f>IFERROR(INDEX(Βαθμολογίες!$D$2:$D$6, MATCH(ROUND(D13,0), Βαθμολογίες!$A$2:$A$6, 0)), "")</f>
        <v/>
      </c>
      <c r="G13" s="21"/>
    </row>
    <row r="14" spans="1:271" s="6" customFormat="1" ht="18" customHeight="1">
      <c r="A14" s="50"/>
      <c r="D14" s="51"/>
      <c r="E14" s="52"/>
      <c r="F14" s="53"/>
      <c r="H14" s="15" t="s">
        <v>41</v>
      </c>
      <c r="I14" s="19" t="s">
        <v>42</v>
      </c>
    </row>
    <row r="15" spans="1:271" ht="24" customHeight="1">
      <c r="A15" s="86" t="s">
        <v>43</v>
      </c>
      <c r="B15" s="106"/>
      <c r="C15" s="106"/>
      <c r="D15" s="106"/>
      <c r="E15" s="106"/>
      <c r="F15" s="107"/>
      <c r="G15" s="27"/>
      <c r="H15" s="15" t="s">
        <v>44</v>
      </c>
      <c r="I15" s="19" t="s">
        <v>45</v>
      </c>
    </row>
    <row r="16" spans="1:271" ht="24" customHeight="1">
      <c r="A16" s="85" t="s">
        <v>20</v>
      </c>
      <c r="B16" s="107"/>
      <c r="C16" s="84" t="s">
        <v>46</v>
      </c>
      <c r="D16" s="106"/>
      <c r="E16" s="106"/>
      <c r="F16" s="106"/>
      <c r="G16" s="106"/>
      <c r="H16" s="15" t="s">
        <v>47</v>
      </c>
      <c r="I16" s="19" t="s">
        <v>48</v>
      </c>
    </row>
    <row r="17" spans="1:75" s="60" customFormat="1" ht="90" customHeight="1">
      <c r="A17" s="83">
        <v>1</v>
      </c>
      <c r="B17" s="107"/>
      <c r="C17" s="57" t="s">
        <v>49</v>
      </c>
      <c r="D17" s="44"/>
      <c r="E17" s="58" t="str">
        <f>IFERROR(INDEX(Βαθμολογίες!$B$2:$B$6, MATCH(ROUND(D17,0), Βαθμολογίες!$A$2:$A$6, 0)), "")</f>
        <v>Δεν υπάρχει</v>
      </c>
      <c r="F17" s="57"/>
      <c r="G17" s="55"/>
      <c r="H17" s="15" t="s">
        <v>50</v>
      </c>
      <c r="I17" s="19" t="s">
        <v>51</v>
      </c>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row>
    <row r="18" spans="1:75" ht="90" customHeight="1">
      <c r="A18" s="88">
        <v>2</v>
      </c>
      <c r="B18" s="107"/>
      <c r="C18" s="54" t="s">
        <v>52</v>
      </c>
      <c r="D18" s="44"/>
      <c r="E18" s="56" t="str">
        <f>IFERROR(INDEX(Βαθμολογίες!$B$2:$B$6, MATCH(ROUND(D18,0), Βαθμολογίες!$A$2:$A$6, 0)), "")</f>
        <v>Δεν υπάρχει</v>
      </c>
      <c r="F18" s="26"/>
      <c r="G18" s="55"/>
      <c r="H18" s="15" t="s">
        <v>53</v>
      </c>
      <c r="I18" s="19" t="s">
        <v>54</v>
      </c>
    </row>
    <row r="19" spans="1:75" s="60" customFormat="1" ht="90" customHeight="1">
      <c r="A19" s="83">
        <v>3</v>
      </c>
      <c r="B19" s="107"/>
      <c r="C19" s="57" t="s">
        <v>55</v>
      </c>
      <c r="D19" s="44"/>
      <c r="E19" s="58" t="str">
        <f>IFERROR(INDEX(Βαθμολογίες!$B$2:$B$6, MATCH(ROUND(D19,0), Βαθμολογίες!$A$2:$A$6, 0)), "")</f>
        <v>Δεν υπάρχει</v>
      </c>
      <c r="F19" s="57"/>
      <c r="G19" s="55"/>
      <c r="H19" s="15"/>
      <c r="I19" s="15"/>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row>
    <row r="20" spans="1:75" ht="90" customHeight="1">
      <c r="A20" s="88">
        <v>4</v>
      </c>
      <c r="B20" s="107"/>
      <c r="C20" s="54" t="s">
        <v>56</v>
      </c>
      <c r="D20" s="44"/>
      <c r="E20" s="56" t="str">
        <f>IFERROR(INDEX(Βαθμολογίες!$B$2:$B$6, MATCH(ROUND(D20,0), Βαθμολογίες!$A$2:$A$6, 0)), "")</f>
        <v>Δεν υπάρχει</v>
      </c>
      <c r="F20" s="26"/>
      <c r="G20" s="55"/>
    </row>
    <row r="21" spans="1:75" s="60" customFormat="1" ht="90" customHeight="1">
      <c r="A21" s="83">
        <v>5</v>
      </c>
      <c r="B21" s="107"/>
      <c r="C21" s="57" t="s">
        <v>57</v>
      </c>
      <c r="D21" s="44"/>
      <c r="E21" s="58" t="str">
        <f>IFERROR(INDEX(Βαθμολογίες!$B$2:$B$6, MATCH(ROUND(D21,0), Βαθμολογίες!$A$2:$A$6, 0)), "")</f>
        <v>Δεν υπάρχει</v>
      </c>
      <c r="F21" s="57"/>
      <c r="G21" s="55"/>
      <c r="H21" s="15" t="s">
        <v>58</v>
      </c>
      <c r="I21" s="19" t="s">
        <v>59</v>
      </c>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row>
    <row r="22" spans="1:75" ht="91.15" customHeight="1">
      <c r="A22" s="90" t="s">
        <v>60</v>
      </c>
      <c r="B22" s="106"/>
      <c r="C22" s="107"/>
      <c r="D22" s="67" t="str">
        <f>IFERROR(AVERAGE(D17:D21),"")</f>
        <v/>
      </c>
      <c r="E22" s="20" t="str">
        <f>IFERROR(INDEX(Βαθμολογίες!$C$2:$C$6, MATCH(ROUND(D22,0), Βαθμολογίες!$A$2:$A$6, 0)), "")</f>
        <v/>
      </c>
      <c r="F22" s="27" t="str">
        <f>IFERROR(INDEX(Βαθμολογίες!$D$2:$D$6, MATCH(ROUND(D22,0), Βαθμολογίες!$A$2:$A$6, 0)), "")</f>
        <v/>
      </c>
      <c r="G22" s="21"/>
      <c r="H22" s="15" t="s">
        <v>61</v>
      </c>
      <c r="I22" s="19" t="s">
        <v>62</v>
      </c>
    </row>
    <row r="23" spans="1:75" ht="17.25" customHeight="1">
      <c r="F23" s="62"/>
      <c r="H23" s="15" t="s">
        <v>63</v>
      </c>
      <c r="I23" s="19" t="s">
        <v>64</v>
      </c>
    </row>
    <row r="24" spans="1:75" ht="24" customHeight="1">
      <c r="A24" s="86" t="s">
        <v>65</v>
      </c>
      <c r="B24" s="106"/>
      <c r="C24" s="106"/>
      <c r="D24" s="106"/>
      <c r="E24" s="106"/>
      <c r="F24" s="107"/>
      <c r="G24" s="27"/>
      <c r="H24" s="15" t="s">
        <v>66</v>
      </c>
      <c r="I24" s="19" t="s">
        <v>67</v>
      </c>
    </row>
    <row r="25" spans="1:75" ht="24" customHeight="1">
      <c r="A25" s="85" t="s">
        <v>20</v>
      </c>
      <c r="B25" s="107"/>
      <c r="C25" s="84" t="s">
        <v>68</v>
      </c>
      <c r="D25" s="106"/>
      <c r="E25" s="106"/>
      <c r="F25" s="106"/>
      <c r="G25" s="106"/>
      <c r="H25" s="15" t="s">
        <v>69</v>
      </c>
      <c r="I25" s="19" t="s">
        <v>70</v>
      </c>
    </row>
    <row r="26" spans="1:75" ht="90" customHeight="1">
      <c r="A26" s="88">
        <v>1</v>
      </c>
      <c r="B26" s="107"/>
      <c r="C26" s="54" t="s">
        <v>71</v>
      </c>
      <c r="D26" s="44"/>
      <c r="E26" s="56" t="str">
        <f>IFERROR(INDEX(Βαθμολογίες!$B$2:$B$6, MATCH(ROUND(D26,0), Βαθμολογίες!$A$2:$A$6, 0)), "")</f>
        <v>Δεν υπάρχει</v>
      </c>
      <c r="F26" s="26"/>
      <c r="G26" s="55"/>
      <c r="H26" s="15" t="s">
        <v>72</v>
      </c>
      <c r="I26" s="19" t="s">
        <v>73</v>
      </c>
    </row>
    <row r="27" spans="1:75" s="60" customFormat="1" ht="90" customHeight="1">
      <c r="A27" s="83">
        <v>2</v>
      </c>
      <c r="B27" s="107"/>
      <c r="C27" s="57" t="s">
        <v>74</v>
      </c>
      <c r="D27" s="44"/>
      <c r="E27" s="58" t="str">
        <f>IFERROR(INDEX(Βαθμολογίες!$B$2:$B$6, MATCH(ROUND(D27,0), Βαθμολογίες!$A$2:$A$6, 0)), "")</f>
        <v>Δεν υπάρχει</v>
      </c>
      <c r="F27" s="57"/>
      <c r="G27" s="55"/>
      <c r="H27" s="15"/>
      <c r="I27" s="15"/>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row>
    <row r="28" spans="1:75" ht="90" customHeight="1">
      <c r="A28" s="88">
        <v>3</v>
      </c>
      <c r="B28" s="107"/>
      <c r="C28" s="54" t="s">
        <v>75</v>
      </c>
      <c r="D28" s="44"/>
      <c r="E28" s="56" t="str">
        <f>IFERROR(INDEX(Βαθμολογίες!$B$2:$B$6, MATCH(ROUND(D28,0), Βαθμολογίες!$A$2:$A$6, 0)), "")</f>
        <v>Δεν υπάρχει</v>
      </c>
      <c r="F28" s="26"/>
      <c r="G28" s="55"/>
    </row>
    <row r="29" spans="1:75" s="60" customFormat="1" ht="90" customHeight="1">
      <c r="A29" s="83">
        <v>4</v>
      </c>
      <c r="B29" s="107"/>
      <c r="C29" s="57" t="s">
        <v>76</v>
      </c>
      <c r="D29" s="44"/>
      <c r="E29" s="58" t="str">
        <f>IFERROR(INDEX(Βαθμολογίες!$B$2:$B$6, MATCH(ROUND(D29,0), Βαθμολογίες!$A$2:$A$6, 0)), "")</f>
        <v>Δεν υπάρχει</v>
      </c>
      <c r="F29" s="57"/>
      <c r="G29" s="55"/>
      <c r="H29" s="15" t="s">
        <v>77</v>
      </c>
      <c r="I29" s="19" t="s">
        <v>78</v>
      </c>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row>
    <row r="30" spans="1:75" ht="90" customHeight="1">
      <c r="A30" s="88">
        <v>5</v>
      </c>
      <c r="B30" s="107"/>
      <c r="C30" s="54" t="s">
        <v>79</v>
      </c>
      <c r="D30" s="44"/>
      <c r="E30" s="56" t="str">
        <f>IFERROR(INDEX(Βαθμολογίες!$B$2:$B$6, MATCH(ROUND(D30,0), Βαθμολογίες!$A$2:$A$6, 0)), "")</f>
        <v>Δεν υπάρχει</v>
      </c>
      <c r="F30" s="26"/>
      <c r="G30" s="55"/>
      <c r="H30" s="15" t="s">
        <v>80</v>
      </c>
      <c r="I30" s="19" t="s">
        <v>81</v>
      </c>
    </row>
    <row r="31" spans="1:75" s="60" customFormat="1" ht="90" customHeight="1">
      <c r="A31" s="83">
        <v>6</v>
      </c>
      <c r="B31" s="107"/>
      <c r="C31" s="57" t="s">
        <v>82</v>
      </c>
      <c r="D31" s="44"/>
      <c r="E31" s="58" t="str">
        <f>IFERROR(INDEX(Βαθμολογίες!$B$2:$B$6, MATCH(ROUND(D31,0), Βαθμολογίες!$A$2:$A$6, 0)), "")</f>
        <v>Δεν υπάρχει</v>
      </c>
      <c r="F31" s="57"/>
      <c r="G31" s="55"/>
      <c r="H31" s="15" t="s">
        <v>83</v>
      </c>
      <c r="I31" s="19" t="s">
        <v>84</v>
      </c>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row>
    <row r="32" spans="1:75" ht="82.15" customHeight="1">
      <c r="A32" s="90" t="s">
        <v>85</v>
      </c>
      <c r="B32" s="106"/>
      <c r="C32" s="107"/>
      <c r="D32" s="67" t="str">
        <f>IFERROR(AVERAGE(D26:D31),"")</f>
        <v/>
      </c>
      <c r="E32" s="20" t="str">
        <f>IFERROR(INDEX(Βαθμολογίες!$C$2:$C$6, MATCH(ROUND(D32,0), Βαθμολογίες!$A$2:$A$6, 0)), "")</f>
        <v/>
      </c>
      <c r="F32" s="27" t="str">
        <f>IFERROR(INDEX(Βαθμολογίες!$D$2:$D$6, MATCH(ROUND(D32,0), Βαθμολογίες!$A$2:$A$6, 0)), "")</f>
        <v/>
      </c>
      <c r="G32" s="21"/>
      <c r="H32" s="15"/>
      <c r="I32" s="15"/>
    </row>
    <row r="33" spans="1:75" s="6" customFormat="1" ht="17.25" customHeight="1">
      <c r="A33" s="50"/>
      <c r="D33" s="51"/>
      <c r="E33" s="52"/>
      <c r="F33" s="53"/>
      <c r="H33" s="3"/>
    </row>
    <row r="34" spans="1:75" ht="25.5" customHeight="1">
      <c r="A34" s="86" t="s">
        <v>86</v>
      </c>
      <c r="B34" s="106"/>
      <c r="C34" s="106"/>
      <c r="D34" s="106"/>
      <c r="E34" s="106"/>
      <c r="F34" s="107"/>
      <c r="G34" s="27"/>
      <c r="H34" s="18" t="s">
        <v>87</v>
      </c>
      <c r="I34" s="63" t="s">
        <v>88</v>
      </c>
    </row>
    <row r="35" spans="1:75" ht="24" customHeight="1">
      <c r="A35" s="85" t="s">
        <v>20</v>
      </c>
      <c r="B35" s="107"/>
      <c r="C35" s="84" t="s">
        <v>89</v>
      </c>
      <c r="D35" s="106"/>
      <c r="E35" s="106"/>
      <c r="F35" s="106"/>
      <c r="G35" s="106"/>
      <c r="H35" s="18" t="s">
        <v>90</v>
      </c>
      <c r="I35" s="63" t="s">
        <v>91</v>
      </c>
    </row>
    <row r="36" spans="1:75" ht="90" customHeight="1">
      <c r="A36" s="88">
        <v>1</v>
      </c>
      <c r="B36" s="107"/>
      <c r="C36" s="54" t="s">
        <v>92</v>
      </c>
      <c r="D36" s="44"/>
      <c r="E36" s="56" t="str">
        <f>IFERROR(INDEX(Βαθμολογίες!$B$2:$B$6, MATCH(ROUND(D36,0), Βαθμολογίες!$A$2:$A$6, 0)), "")</f>
        <v>Δεν υπάρχει</v>
      </c>
      <c r="F36" s="26"/>
      <c r="G36" s="55"/>
      <c r="H36" s="18" t="s">
        <v>93</v>
      </c>
      <c r="I36" s="63" t="s">
        <v>94</v>
      </c>
    </row>
    <row r="37" spans="1:75" s="60" customFormat="1" ht="90" customHeight="1">
      <c r="A37" s="83">
        <v>2</v>
      </c>
      <c r="B37" s="107"/>
      <c r="C37" s="57" t="s">
        <v>95</v>
      </c>
      <c r="D37" s="44"/>
      <c r="E37" s="58" t="str">
        <f>IFERROR(INDEX(Βαθμολογίες!$B$2:$B$6, MATCH(ROUND(D37,0), Βαθμολογίες!$A$2:$A$6, 0)), "")</f>
        <v>Δεν υπάρχει</v>
      </c>
      <c r="F37" s="57"/>
      <c r="G37" s="55"/>
      <c r="H37" s="15" t="s">
        <v>96</v>
      </c>
      <c r="I37" s="19" t="s">
        <v>97</v>
      </c>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row>
    <row r="38" spans="1:75" ht="90" customHeight="1">
      <c r="A38" s="88">
        <v>3</v>
      </c>
      <c r="B38" s="107"/>
      <c r="C38" s="54" t="s">
        <v>98</v>
      </c>
      <c r="D38" s="44"/>
      <c r="E38" s="56" t="str">
        <f>IFERROR(INDEX(Βαθμολογίες!$B$2:$B$6, MATCH(ROUND(D38,0), Βαθμολογίες!$A$2:$A$6, 0)), "")</f>
        <v>Δεν υπάρχει</v>
      </c>
      <c r="F38" s="26"/>
      <c r="G38" s="55"/>
      <c r="H38" s="15"/>
      <c r="I38" s="15"/>
    </row>
    <row r="39" spans="1:75" ht="94.15" customHeight="1">
      <c r="A39" s="86" t="s">
        <v>99</v>
      </c>
      <c r="B39" s="106"/>
      <c r="C39" s="107"/>
      <c r="D39" s="67" t="str">
        <f>IFERROR(AVERAGE(D36:D38),"")</f>
        <v/>
      </c>
      <c r="E39" s="20" t="str">
        <f>IFERROR(INDEX(Βαθμολογίες!$C$2:$C$6, MATCH(ROUND(D39,0), Βαθμολογίες!$A$2:$A$6, 0)), "")</f>
        <v/>
      </c>
      <c r="F39" s="27" t="str">
        <f>IFERROR(INDEX(Βαθμολογίες!$D$2:$D$6, MATCH(ROUND(D39,0), Βαθμολογίες!$A$2:$A$6, 0)), "")</f>
        <v/>
      </c>
      <c r="G39" s="21"/>
    </row>
    <row r="40" spans="1:75" s="6" customFormat="1" ht="18" customHeight="1">
      <c r="A40" s="50"/>
      <c r="D40" s="51"/>
      <c r="E40" s="52"/>
      <c r="F40" s="53"/>
      <c r="H40" s="15" t="s">
        <v>100</v>
      </c>
      <c r="I40" s="19" t="s">
        <v>101</v>
      </c>
    </row>
    <row r="41" spans="1:75" ht="24" customHeight="1">
      <c r="A41" s="86" t="s">
        <v>102</v>
      </c>
      <c r="B41" s="106"/>
      <c r="C41" s="106"/>
      <c r="D41" s="106"/>
      <c r="E41" s="106"/>
      <c r="F41" s="107"/>
      <c r="G41" s="27"/>
      <c r="H41" s="15" t="s">
        <v>103</v>
      </c>
      <c r="I41" s="19" t="s">
        <v>104</v>
      </c>
    </row>
    <row r="42" spans="1:75" ht="24" customHeight="1">
      <c r="A42" s="85" t="s">
        <v>20</v>
      </c>
      <c r="B42" s="107"/>
      <c r="C42" s="84" t="s">
        <v>105</v>
      </c>
      <c r="D42" s="106"/>
      <c r="E42" s="106"/>
      <c r="F42" s="106"/>
      <c r="G42" s="106"/>
      <c r="H42" s="15" t="s">
        <v>106</v>
      </c>
      <c r="I42" s="19" t="s">
        <v>107</v>
      </c>
    </row>
    <row r="43" spans="1:75" s="60" customFormat="1" ht="90" customHeight="1">
      <c r="A43" s="83">
        <v>1</v>
      </c>
      <c r="B43" s="107"/>
      <c r="C43" s="57" t="s">
        <v>108</v>
      </c>
      <c r="D43" s="44"/>
      <c r="E43" s="58" t="str">
        <f>IFERROR(INDEX(Βαθμολογίες!$B$2:$B$6, MATCH(ROUND(D43,0), Βαθμολογίες!$A$2:$A$6, 0)), "")</f>
        <v>Δεν υπάρχει</v>
      </c>
      <c r="F43" s="57"/>
      <c r="G43" s="55"/>
      <c r="H43" s="15" t="s">
        <v>109</v>
      </c>
      <c r="I43" s="19" t="s">
        <v>110</v>
      </c>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row>
    <row r="44" spans="1:75" ht="90" customHeight="1">
      <c r="A44" s="88">
        <v>2</v>
      </c>
      <c r="B44" s="107"/>
      <c r="C44" s="54" t="s">
        <v>111</v>
      </c>
      <c r="D44" s="44"/>
      <c r="E44" s="56" t="str">
        <f>IFERROR(INDEX(Βαθμολογίες!$B$2:$B$6, MATCH(ROUND(D44,0), Βαθμολογίες!$A$2:$A$6, 0)), "")</f>
        <v>Δεν υπάρχει</v>
      </c>
      <c r="F44" s="26"/>
      <c r="G44" s="55"/>
    </row>
    <row r="45" spans="1:75" s="60" customFormat="1" ht="90" customHeight="1">
      <c r="A45" s="83">
        <v>3</v>
      </c>
      <c r="B45" s="107"/>
      <c r="C45" s="57" t="s">
        <v>112</v>
      </c>
      <c r="D45" s="44"/>
      <c r="E45" s="58" t="str">
        <f>IFERROR(INDEX(Βαθμολογίες!$B$2:$B$6, MATCH(ROUND(D45,0), Βαθμολογίες!$A$2:$A$6, 0)), "")</f>
        <v>Δεν υπάρχει</v>
      </c>
      <c r="F45" s="57"/>
      <c r="G45" s="55"/>
      <c r="H45" s="3"/>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row>
    <row r="46" spans="1:75" ht="90" customHeight="1">
      <c r="A46" s="88">
        <v>4</v>
      </c>
      <c r="B46" s="107"/>
      <c r="C46" s="54" t="s">
        <v>113</v>
      </c>
      <c r="D46" s="44"/>
      <c r="E46" s="56" t="str">
        <f>IFERROR(INDEX(Βαθμολογίες!$B$2:$B$6, MATCH(ROUND(D46,0), Βαθμολογίες!$A$2:$A$6, 0)), "")</f>
        <v>Δεν υπάρχει</v>
      </c>
      <c r="F46" s="26"/>
      <c r="G46" s="55"/>
    </row>
    <row r="47" spans="1:75" s="60" customFormat="1" ht="90" customHeight="1">
      <c r="A47" s="83">
        <v>5</v>
      </c>
      <c r="B47" s="107"/>
      <c r="C47" s="57" t="s">
        <v>114</v>
      </c>
      <c r="D47" s="44"/>
      <c r="E47" s="58" t="str">
        <f>IFERROR(INDEX(Βαθμολογίες!$B$2:$B$6, MATCH(ROUND(D47,0), Βαθμολογίες!$A$2:$A$6, 0)), "")</f>
        <v>Δεν υπάρχει</v>
      </c>
      <c r="F47" s="57"/>
      <c r="G47" s="55"/>
      <c r="H47" s="3"/>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row>
    <row r="48" spans="1:75" ht="100.15" customHeight="1">
      <c r="A48" s="86" t="s">
        <v>115</v>
      </c>
      <c r="B48" s="106"/>
      <c r="C48" s="107"/>
      <c r="D48" s="67" t="str">
        <f>IFERROR(AVERAGE(D43:D47),"")</f>
        <v/>
      </c>
      <c r="E48" s="20" t="str">
        <f>IFERROR(INDEX(Βαθμολογίες!$C$2:$C$6, MATCH(ROUND(D48,0), Βαθμολογίες!$A$2:$A$6, 0)), "")</f>
        <v/>
      </c>
      <c r="F48" s="27" t="str">
        <f>IFERROR(INDEX(Βαθμολογίες!$D$2:$D$6, MATCH(ROUND(D48,0), Βαθμολογίες!$A$2:$A$6, 0)), "")</f>
        <v/>
      </c>
      <c r="G48" s="21"/>
    </row>
    <row r="49" spans="1:75" ht="24" customHeight="1">
      <c r="A49" s="89"/>
      <c r="B49" s="78"/>
      <c r="C49" s="78"/>
      <c r="D49" s="79"/>
      <c r="E49" s="80"/>
      <c r="F49" s="81"/>
    </row>
    <row r="50" spans="1:75" ht="24" customHeight="1">
      <c r="A50" s="86" t="s">
        <v>116</v>
      </c>
      <c r="B50" s="106"/>
      <c r="C50" s="106"/>
      <c r="D50" s="106"/>
      <c r="E50" s="106"/>
      <c r="F50" s="107"/>
      <c r="G50" s="27"/>
      <c r="H50" s="15"/>
      <c r="I50" s="19"/>
    </row>
    <row r="51" spans="1:75" ht="24" customHeight="1">
      <c r="A51" s="85" t="s">
        <v>20</v>
      </c>
      <c r="B51" s="107"/>
      <c r="C51" s="84" t="s">
        <v>117</v>
      </c>
      <c r="D51" s="106"/>
      <c r="E51" s="106"/>
      <c r="F51" s="106"/>
      <c r="G51" s="106"/>
      <c r="H51" s="15"/>
      <c r="I51" s="19"/>
    </row>
    <row r="52" spans="1:75" ht="90" customHeight="1">
      <c r="A52" s="83">
        <v>1</v>
      </c>
      <c r="B52" s="107"/>
      <c r="C52" s="57" t="s">
        <v>118</v>
      </c>
      <c r="D52" s="44"/>
      <c r="E52" s="58" t="str">
        <f>IFERROR(INDEX(Βαθμολογίες!$B$2:$B$6, MATCH(ROUND(D52,0), Βαθμολογίες!$A$2:$A$6, 0)), "")</f>
        <v>Δεν υπάρχει</v>
      </c>
      <c r="F52" s="57"/>
      <c r="G52" s="55"/>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row>
    <row r="53" spans="1:75" s="60" customFormat="1" ht="90" customHeight="1">
      <c r="A53" s="88">
        <v>2</v>
      </c>
      <c r="B53" s="107"/>
      <c r="C53" s="54" t="s">
        <v>119</v>
      </c>
      <c r="D53" s="44"/>
      <c r="E53" s="56" t="str">
        <f>IFERROR(INDEX(Βαθμολογίες!$B$2:$B$6, MATCH(ROUND(D53,0), Βαθμολογίες!$A$2:$A$6, 0)), "")</f>
        <v>Δεν υπάρχει</v>
      </c>
      <c r="F53" s="26"/>
      <c r="G53" s="55"/>
    </row>
    <row r="54" spans="1:75" ht="90" customHeight="1">
      <c r="A54" s="83">
        <v>3</v>
      </c>
      <c r="B54" s="107"/>
      <c r="C54" s="57" t="s">
        <v>120</v>
      </c>
      <c r="D54" s="44"/>
      <c r="E54" s="58" t="str">
        <f>IFERROR(INDEX(Βαθμολογίες!$B$2:$B$6, MATCH(ROUND(D54,0), Βαθμολογίες!$A$2:$A$6, 0)), "")</f>
        <v>Δεν υπάρχει</v>
      </c>
      <c r="F54" s="57"/>
      <c r="G54" s="55"/>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row>
    <row r="55" spans="1:75" s="60" customFormat="1" ht="90" customHeight="1">
      <c r="A55" s="88">
        <v>4</v>
      </c>
      <c r="B55" s="107"/>
      <c r="C55" s="54" t="s">
        <v>121</v>
      </c>
      <c r="D55" s="44"/>
      <c r="E55" s="56" t="str">
        <f>IFERROR(INDEX(Βαθμολογίες!$B$2:$B$6, MATCH(ROUND(D55,0), Βαθμολογίες!$A$2:$A$6, 0)), "")</f>
        <v>Δεν υπάρχει</v>
      </c>
      <c r="F55" s="26"/>
      <c r="G55" s="55"/>
    </row>
    <row r="56" spans="1:75" ht="96.6" customHeight="1">
      <c r="A56" s="86" t="s">
        <v>122</v>
      </c>
      <c r="B56" s="106"/>
      <c r="C56" s="107"/>
      <c r="D56" s="67" t="str">
        <f>IFERROR(AVERAGE(D51:D55),"")</f>
        <v/>
      </c>
      <c r="E56" s="20" t="str">
        <f>IFERROR(INDEX(Βαθμολογίες!$C$2:$C$6, MATCH(ROUND(D56,0), Βαθμολογίες!$A$2:$A$6, 0)), "")</f>
        <v/>
      </c>
      <c r="F56" s="27" t="str">
        <f>IFERROR(INDEX(Βαθμολογίες!$D$2:$D$6, MATCH(ROUND(D56,0), Βαθμολογίες!$A$2:$A$6, 0)), "")</f>
        <v/>
      </c>
      <c r="G56" s="21"/>
    </row>
    <row r="57" spans="1:75" s="6" customFormat="1" ht="42.6" customHeight="1">
      <c r="A57" s="50"/>
      <c r="D57" s="51"/>
      <c r="E57" s="52"/>
      <c r="F57" s="53"/>
      <c r="H57" s="3"/>
    </row>
    <row r="58" spans="1:75" s="6" customFormat="1" ht="42.6" customHeight="1">
      <c r="E58" s="52"/>
      <c r="F58" s="59"/>
      <c r="H58" s="3"/>
    </row>
    <row r="59" spans="1:75" s="6" customFormat="1" ht="42.6" customHeight="1">
      <c r="E59" s="52"/>
      <c r="F59" s="59"/>
      <c r="H59" s="3"/>
    </row>
    <row r="60" spans="1:75" s="6" customFormat="1" ht="42.6" customHeight="1">
      <c r="E60" s="52"/>
      <c r="F60" s="59"/>
      <c r="H60" s="3"/>
    </row>
    <row r="61" spans="1:75" s="6" customFormat="1" ht="42.6" customHeight="1">
      <c r="E61" s="52"/>
      <c r="F61" s="59"/>
      <c r="H61" s="3"/>
    </row>
    <row r="62" spans="1:75" s="6" customFormat="1" ht="42.6" customHeight="1">
      <c r="E62" s="52"/>
      <c r="F62" s="59"/>
      <c r="H62" s="3"/>
    </row>
    <row r="63" spans="1:75" s="6" customFormat="1" ht="42.6" customHeight="1">
      <c r="E63" s="52"/>
      <c r="F63" s="59"/>
      <c r="H63" s="3"/>
    </row>
    <row r="64" spans="1:75" s="6" customFormat="1" ht="42.6" customHeight="1">
      <c r="E64" s="52"/>
      <c r="F64" s="59"/>
      <c r="H64" s="3"/>
    </row>
    <row r="65" spans="5:8" s="6" customFormat="1" ht="42.6" customHeight="1">
      <c r="E65" s="52"/>
      <c r="F65" s="59"/>
      <c r="H65" s="3"/>
    </row>
    <row r="66" spans="5:8" s="6" customFormat="1" ht="42.6" customHeight="1">
      <c r="E66" s="52"/>
      <c r="F66" s="59"/>
      <c r="H66" s="3"/>
    </row>
    <row r="67" spans="5:8" s="6" customFormat="1" ht="42.6" customHeight="1">
      <c r="E67" s="52"/>
      <c r="F67" s="59"/>
      <c r="H67" s="3"/>
    </row>
    <row r="68" spans="5:8" s="6" customFormat="1" ht="42.6" customHeight="1">
      <c r="E68" s="52"/>
      <c r="F68" s="59"/>
      <c r="H68" s="3"/>
    </row>
    <row r="69" spans="5:8" s="6" customFormat="1" ht="42.6" customHeight="1">
      <c r="E69" s="52"/>
      <c r="F69" s="59"/>
      <c r="H69" s="3"/>
    </row>
    <row r="70" spans="5:8" s="6" customFormat="1" ht="42.6" customHeight="1">
      <c r="E70" s="52"/>
      <c r="F70" s="59"/>
      <c r="H70" s="3"/>
    </row>
    <row r="71" spans="5:8" s="6" customFormat="1" ht="42.6" customHeight="1">
      <c r="E71" s="52"/>
      <c r="F71" s="59"/>
      <c r="H71" s="3"/>
    </row>
    <row r="72" spans="5:8" s="6" customFormat="1" ht="42.6" customHeight="1">
      <c r="E72" s="52"/>
      <c r="F72" s="59"/>
      <c r="H72" s="3"/>
    </row>
    <row r="73" spans="5:8" s="6" customFormat="1" ht="42.6" customHeight="1">
      <c r="E73" s="52"/>
      <c r="F73" s="59"/>
      <c r="H73" s="3"/>
    </row>
    <row r="74" spans="5:8" s="6" customFormat="1" ht="42.6" customHeight="1">
      <c r="E74" s="52"/>
      <c r="F74" s="59"/>
      <c r="H74" s="3"/>
    </row>
    <row r="75" spans="5:8" s="6" customFormat="1" ht="42.6" customHeight="1">
      <c r="E75" s="52"/>
      <c r="F75" s="59"/>
      <c r="H75" s="3"/>
    </row>
    <row r="76" spans="5:8" s="6" customFormat="1" ht="42.6" customHeight="1">
      <c r="E76" s="52"/>
      <c r="F76" s="59"/>
      <c r="H76" s="3"/>
    </row>
    <row r="77" spans="5:8" s="6" customFormat="1" ht="42.6" customHeight="1">
      <c r="E77" s="52"/>
      <c r="F77" s="59"/>
      <c r="H77" s="3"/>
    </row>
    <row r="78" spans="5:8" s="6" customFormat="1" ht="42.6" customHeight="1">
      <c r="E78" s="52"/>
      <c r="F78" s="59"/>
      <c r="H78" s="3"/>
    </row>
    <row r="79" spans="5:8" s="6" customFormat="1" ht="42.6" customHeight="1">
      <c r="E79" s="52"/>
      <c r="F79" s="59"/>
      <c r="H79" s="3"/>
    </row>
    <row r="80" spans="5:8" s="6" customFormat="1" ht="42.6" customHeight="1">
      <c r="E80" s="52"/>
      <c r="F80" s="59"/>
      <c r="H80" s="3"/>
    </row>
    <row r="81" spans="5:8" s="6" customFormat="1" ht="42.6" customHeight="1">
      <c r="E81" s="52"/>
      <c r="F81" s="59"/>
      <c r="H81" s="3"/>
    </row>
    <row r="82" spans="5:8" s="6" customFormat="1" ht="42.6" customHeight="1">
      <c r="E82" s="52"/>
      <c r="F82" s="59"/>
      <c r="H82" s="3"/>
    </row>
    <row r="83" spans="5:8" s="6" customFormat="1" ht="42.6" customHeight="1">
      <c r="E83" s="52"/>
      <c r="F83" s="59"/>
      <c r="H83" s="3"/>
    </row>
    <row r="84" spans="5:8" s="6" customFormat="1" ht="42.6" customHeight="1">
      <c r="E84" s="52"/>
      <c r="F84" s="59"/>
      <c r="H84" s="3"/>
    </row>
    <row r="85" spans="5:8" s="6" customFormat="1" ht="42.6" customHeight="1">
      <c r="E85" s="52"/>
      <c r="F85" s="59"/>
      <c r="H85" s="3"/>
    </row>
    <row r="86" spans="5:8" s="6" customFormat="1" ht="42.6" customHeight="1">
      <c r="E86" s="52"/>
      <c r="F86" s="59"/>
      <c r="H86" s="3"/>
    </row>
    <row r="87" spans="5:8" s="6" customFormat="1" ht="42.6" customHeight="1">
      <c r="E87" s="52"/>
      <c r="F87" s="59"/>
      <c r="H87" s="3"/>
    </row>
    <row r="88" spans="5:8" s="6" customFormat="1" ht="42.6" customHeight="1">
      <c r="E88" s="52"/>
      <c r="F88" s="59"/>
      <c r="H88" s="3"/>
    </row>
    <row r="89" spans="5:8" s="6" customFormat="1" ht="42.6" customHeight="1">
      <c r="E89" s="52"/>
      <c r="F89" s="59"/>
      <c r="H89" s="3"/>
    </row>
    <row r="90" spans="5:8" s="6" customFormat="1" ht="42.6" customHeight="1">
      <c r="E90" s="52"/>
      <c r="F90" s="59"/>
      <c r="H90" s="3"/>
    </row>
    <row r="91" spans="5:8" s="6" customFormat="1" ht="42.6" customHeight="1">
      <c r="E91" s="52"/>
      <c r="F91" s="59"/>
      <c r="H91" s="3"/>
    </row>
    <row r="92" spans="5:8" s="6" customFormat="1" ht="42.6" customHeight="1">
      <c r="E92" s="52"/>
      <c r="F92" s="59"/>
      <c r="H92" s="3"/>
    </row>
    <row r="93" spans="5:8" s="6" customFormat="1" ht="42.6" customHeight="1">
      <c r="E93" s="52"/>
      <c r="F93" s="59"/>
      <c r="H93" s="3"/>
    </row>
    <row r="94" spans="5:8" s="6" customFormat="1" ht="42.6" customHeight="1">
      <c r="E94" s="52"/>
      <c r="F94" s="59"/>
      <c r="H94" s="3"/>
    </row>
    <row r="95" spans="5:8" s="6" customFormat="1" ht="42.6" customHeight="1">
      <c r="E95" s="52"/>
      <c r="F95" s="59"/>
      <c r="H95" s="3"/>
    </row>
    <row r="96" spans="5:8" s="6" customFormat="1" ht="42.6" customHeight="1">
      <c r="E96" s="52"/>
      <c r="F96" s="59"/>
      <c r="H96" s="3"/>
    </row>
    <row r="97" spans="5:8" s="6" customFormat="1" ht="42.6" customHeight="1">
      <c r="E97" s="52"/>
      <c r="F97" s="59"/>
      <c r="H97" s="3"/>
    </row>
    <row r="98" spans="5:8" s="6" customFormat="1" ht="42.6" customHeight="1">
      <c r="E98" s="52"/>
      <c r="F98" s="59"/>
      <c r="H98" s="3"/>
    </row>
    <row r="99" spans="5:8" s="6" customFormat="1" ht="42.6" customHeight="1">
      <c r="E99" s="52"/>
      <c r="F99" s="59"/>
      <c r="H99" s="3"/>
    </row>
    <row r="100" spans="5:8" s="6" customFormat="1" ht="42.6" customHeight="1">
      <c r="E100" s="52"/>
      <c r="F100" s="59"/>
      <c r="H100" s="3"/>
    </row>
    <row r="101" spans="5:8" s="6" customFormat="1" ht="42.6" customHeight="1">
      <c r="E101" s="52"/>
      <c r="F101" s="59"/>
      <c r="H101" s="3"/>
    </row>
    <row r="102" spans="5:8" s="6" customFormat="1" ht="42.6" customHeight="1">
      <c r="E102" s="52"/>
      <c r="F102" s="59"/>
      <c r="H102" s="3"/>
    </row>
    <row r="103" spans="5:8" s="6" customFormat="1" ht="42.6" customHeight="1">
      <c r="E103" s="52"/>
      <c r="F103" s="59"/>
      <c r="H103" s="3"/>
    </row>
    <row r="104" spans="5:8" s="6" customFormat="1" ht="42.6" customHeight="1">
      <c r="E104" s="52"/>
      <c r="F104" s="59"/>
      <c r="H104" s="3"/>
    </row>
    <row r="105" spans="5:8" s="6" customFormat="1" ht="42.6" customHeight="1">
      <c r="E105" s="52"/>
      <c r="F105" s="59"/>
      <c r="H105" s="3"/>
    </row>
    <row r="106" spans="5:8" s="6" customFormat="1" ht="42.6" customHeight="1">
      <c r="E106" s="52"/>
      <c r="F106" s="59"/>
      <c r="H106" s="3"/>
    </row>
    <row r="107" spans="5:8" s="6" customFormat="1" ht="42.6" customHeight="1">
      <c r="E107" s="52"/>
      <c r="F107" s="59"/>
      <c r="H107" s="3"/>
    </row>
    <row r="108" spans="5:8" s="6" customFormat="1" ht="42.6" customHeight="1">
      <c r="E108" s="52"/>
      <c r="F108" s="59"/>
      <c r="H108" s="3"/>
    </row>
    <row r="109" spans="5:8" s="6" customFormat="1" ht="42.6" customHeight="1">
      <c r="E109" s="52"/>
      <c r="F109" s="59"/>
      <c r="H109" s="3"/>
    </row>
    <row r="110" spans="5:8" s="6" customFormat="1" ht="42.6" customHeight="1">
      <c r="E110" s="52"/>
      <c r="F110" s="59"/>
      <c r="H110" s="3"/>
    </row>
    <row r="111" spans="5:8" s="6" customFormat="1" ht="42.6" customHeight="1">
      <c r="E111" s="52"/>
      <c r="F111" s="59"/>
      <c r="H111" s="3"/>
    </row>
    <row r="112" spans="5:8" s="6" customFormat="1" ht="42.6" customHeight="1">
      <c r="E112" s="52"/>
      <c r="F112" s="59"/>
      <c r="H112" s="3"/>
    </row>
    <row r="113" spans="5:8" s="6" customFormat="1" ht="42.6" customHeight="1">
      <c r="E113" s="52"/>
      <c r="F113" s="59"/>
      <c r="H113" s="3"/>
    </row>
    <row r="114" spans="5:8" s="6" customFormat="1" ht="42.6" customHeight="1">
      <c r="E114" s="52"/>
      <c r="F114" s="59"/>
      <c r="H114" s="3"/>
    </row>
    <row r="115" spans="5:8" s="6" customFormat="1" ht="42.6" customHeight="1">
      <c r="E115" s="52"/>
      <c r="F115" s="59"/>
      <c r="H115" s="3"/>
    </row>
    <row r="116" spans="5:8" s="6" customFormat="1" ht="42.6" customHeight="1">
      <c r="E116" s="52"/>
      <c r="F116" s="59"/>
      <c r="H116" s="3"/>
    </row>
    <row r="117" spans="5:8" s="6" customFormat="1" ht="42.6" customHeight="1">
      <c r="E117" s="52"/>
      <c r="F117" s="59"/>
      <c r="H117" s="3"/>
    </row>
    <row r="118" spans="5:8" s="6" customFormat="1" ht="42.6" customHeight="1">
      <c r="E118" s="52"/>
      <c r="F118" s="59"/>
      <c r="H118" s="3"/>
    </row>
    <row r="119" spans="5:8" s="6" customFormat="1" ht="42.6" customHeight="1">
      <c r="E119" s="52"/>
      <c r="F119" s="59"/>
      <c r="H119" s="3"/>
    </row>
    <row r="120" spans="5:8" s="6" customFormat="1" ht="42.6" customHeight="1">
      <c r="E120" s="52"/>
      <c r="F120" s="59"/>
      <c r="H120" s="3"/>
    </row>
    <row r="121" spans="5:8" s="6" customFormat="1" ht="42.6" customHeight="1">
      <c r="E121" s="52"/>
      <c r="F121" s="59"/>
      <c r="H121" s="3"/>
    </row>
    <row r="122" spans="5:8" s="6" customFormat="1" ht="42.6" customHeight="1">
      <c r="E122" s="52"/>
      <c r="F122" s="59"/>
      <c r="H122" s="3"/>
    </row>
    <row r="123" spans="5:8" s="6" customFormat="1" ht="42.6" customHeight="1">
      <c r="E123" s="52"/>
      <c r="F123" s="59"/>
      <c r="H123" s="3"/>
    </row>
    <row r="124" spans="5:8" s="6" customFormat="1" ht="42.6" customHeight="1">
      <c r="E124" s="52"/>
      <c r="F124" s="59"/>
      <c r="H124" s="3"/>
    </row>
    <row r="125" spans="5:8" s="6" customFormat="1" ht="42.6" customHeight="1">
      <c r="E125" s="52"/>
      <c r="F125" s="59"/>
      <c r="H125" s="3"/>
    </row>
    <row r="126" spans="5:8" s="6" customFormat="1" ht="42.6" customHeight="1">
      <c r="E126" s="52"/>
      <c r="F126" s="59"/>
      <c r="H126" s="3"/>
    </row>
    <row r="127" spans="5:8" s="6" customFormat="1" ht="42.6" customHeight="1">
      <c r="E127" s="52"/>
      <c r="F127" s="59"/>
      <c r="H127" s="3"/>
    </row>
    <row r="128" spans="5:8" s="6" customFormat="1" ht="42.6" customHeight="1">
      <c r="E128" s="52"/>
      <c r="F128" s="59"/>
      <c r="H128" s="3"/>
    </row>
    <row r="129" spans="5:8" s="6" customFormat="1" ht="42.6" customHeight="1">
      <c r="E129" s="52"/>
      <c r="F129" s="59"/>
      <c r="H129" s="3"/>
    </row>
    <row r="130" spans="5:8" s="6" customFormat="1" ht="42.6" customHeight="1">
      <c r="E130" s="52"/>
      <c r="F130" s="59"/>
      <c r="H130" s="3"/>
    </row>
    <row r="131" spans="5:8" s="6" customFormat="1" ht="42.6" customHeight="1">
      <c r="E131" s="52"/>
      <c r="F131" s="59"/>
      <c r="H131" s="3"/>
    </row>
    <row r="132" spans="5:8" s="6" customFormat="1" ht="42.6" customHeight="1">
      <c r="E132" s="52"/>
      <c r="F132" s="59"/>
      <c r="H132" s="3"/>
    </row>
    <row r="133" spans="5:8" s="6" customFormat="1" ht="42.6" customHeight="1">
      <c r="E133" s="52"/>
      <c r="F133" s="59"/>
      <c r="H133" s="3"/>
    </row>
    <row r="134" spans="5:8" s="6" customFormat="1" ht="42.6" customHeight="1">
      <c r="E134" s="52"/>
      <c r="F134" s="59"/>
      <c r="H134" s="3"/>
    </row>
    <row r="135" spans="5:8" s="6" customFormat="1" ht="42.6" customHeight="1">
      <c r="E135" s="52"/>
      <c r="F135" s="59"/>
      <c r="H135" s="3"/>
    </row>
    <row r="136" spans="5:8" s="6" customFormat="1" ht="42.6" customHeight="1">
      <c r="E136" s="52"/>
      <c r="F136" s="59"/>
      <c r="H136" s="3"/>
    </row>
    <row r="137" spans="5:8" s="6" customFormat="1" ht="42.6" customHeight="1">
      <c r="E137" s="52"/>
      <c r="F137" s="59"/>
      <c r="H137" s="3"/>
    </row>
    <row r="138" spans="5:8" s="6" customFormat="1" ht="42.6" customHeight="1">
      <c r="E138" s="52"/>
      <c r="F138" s="59"/>
      <c r="H138" s="3"/>
    </row>
    <row r="139" spans="5:8" s="6" customFormat="1" ht="42.6" customHeight="1">
      <c r="E139" s="52"/>
      <c r="F139" s="59"/>
      <c r="H139" s="3"/>
    </row>
    <row r="140" spans="5:8" s="6" customFormat="1" ht="42.6" customHeight="1">
      <c r="E140" s="52"/>
      <c r="F140" s="59"/>
      <c r="H140" s="3"/>
    </row>
    <row r="141" spans="5:8" s="6" customFormat="1" ht="42.6" customHeight="1">
      <c r="E141" s="52"/>
      <c r="F141" s="59"/>
      <c r="H141" s="3"/>
    </row>
    <row r="142" spans="5:8" s="6" customFormat="1" ht="42.6" customHeight="1">
      <c r="E142" s="52"/>
      <c r="F142" s="59"/>
      <c r="H142" s="3"/>
    </row>
    <row r="143" spans="5:8" s="6" customFormat="1" ht="42.6" customHeight="1">
      <c r="E143" s="52"/>
      <c r="F143" s="59"/>
      <c r="H143" s="3"/>
    </row>
    <row r="144" spans="5:8" s="6" customFormat="1" ht="42.6" customHeight="1">
      <c r="E144" s="52"/>
      <c r="F144" s="59"/>
      <c r="H144" s="3"/>
    </row>
    <row r="145" spans="5:8" s="6" customFormat="1" ht="42.6" customHeight="1">
      <c r="E145" s="52"/>
      <c r="F145" s="59"/>
      <c r="H145" s="3"/>
    </row>
    <row r="146" spans="5:8" s="6" customFormat="1" ht="42.6" customHeight="1">
      <c r="E146" s="52"/>
      <c r="F146" s="59"/>
      <c r="H146" s="3"/>
    </row>
    <row r="147" spans="5:8" s="6" customFormat="1" ht="42.6" customHeight="1">
      <c r="E147" s="52"/>
      <c r="F147" s="59"/>
      <c r="H147" s="3"/>
    </row>
    <row r="148" spans="5:8" s="6" customFormat="1" ht="42.6" customHeight="1">
      <c r="E148" s="52"/>
      <c r="F148" s="59"/>
      <c r="H148" s="3"/>
    </row>
    <row r="149" spans="5:8" s="6" customFormat="1" ht="42.6" customHeight="1">
      <c r="E149" s="52"/>
      <c r="F149" s="59"/>
      <c r="H149" s="3"/>
    </row>
    <row r="150" spans="5:8" s="6" customFormat="1" ht="42.6" customHeight="1">
      <c r="E150" s="52"/>
      <c r="F150" s="59"/>
      <c r="H150" s="3"/>
    </row>
    <row r="151" spans="5:8" s="6" customFormat="1" ht="42.6" customHeight="1">
      <c r="E151" s="52"/>
      <c r="F151" s="59"/>
      <c r="H151" s="3"/>
    </row>
    <row r="152" spans="5:8" s="6" customFormat="1" ht="42.6" customHeight="1">
      <c r="E152" s="52"/>
      <c r="F152" s="59"/>
      <c r="H152" s="3"/>
    </row>
    <row r="153" spans="5:8" s="6" customFormat="1" ht="42.6" customHeight="1">
      <c r="E153" s="52"/>
      <c r="F153" s="59"/>
      <c r="H153" s="3"/>
    </row>
    <row r="154" spans="5:8" s="6" customFormat="1" ht="42.6" customHeight="1">
      <c r="E154" s="52"/>
      <c r="F154" s="59"/>
      <c r="H154" s="3"/>
    </row>
    <row r="155" spans="5:8" s="6" customFormat="1" ht="42.6" customHeight="1">
      <c r="E155" s="52"/>
      <c r="F155" s="59"/>
      <c r="H155" s="3"/>
    </row>
    <row r="156" spans="5:8" s="6" customFormat="1" ht="42.6" customHeight="1">
      <c r="E156" s="52"/>
      <c r="F156" s="59"/>
      <c r="H156" s="3"/>
    </row>
    <row r="157" spans="5:8" s="6" customFormat="1" ht="42.6" customHeight="1">
      <c r="E157" s="52"/>
      <c r="F157" s="59"/>
      <c r="H157" s="3"/>
    </row>
    <row r="158" spans="5:8" s="6" customFormat="1" ht="42.6" customHeight="1">
      <c r="E158" s="52"/>
      <c r="F158" s="59"/>
      <c r="H158" s="3"/>
    </row>
    <row r="159" spans="5:8" s="6" customFormat="1" ht="42.6" customHeight="1">
      <c r="E159" s="52"/>
      <c r="F159" s="59"/>
      <c r="H159" s="3"/>
    </row>
    <row r="160" spans="5:8" s="6" customFormat="1" ht="42.6" customHeight="1">
      <c r="E160" s="52"/>
      <c r="F160" s="59"/>
      <c r="H160" s="3"/>
    </row>
    <row r="161" spans="5:8" s="6" customFormat="1" ht="42.6" customHeight="1">
      <c r="E161" s="52"/>
      <c r="F161" s="59"/>
      <c r="H161" s="3"/>
    </row>
    <row r="162" spans="5:8" s="6" customFormat="1" ht="42.6" customHeight="1">
      <c r="E162" s="52"/>
      <c r="F162" s="59"/>
      <c r="H162" s="3"/>
    </row>
    <row r="163" spans="5:8" s="6" customFormat="1" ht="42.6" customHeight="1">
      <c r="E163" s="52"/>
      <c r="F163" s="59"/>
      <c r="H163" s="3"/>
    </row>
    <row r="164" spans="5:8" s="6" customFormat="1" ht="42.6" customHeight="1">
      <c r="E164" s="52"/>
      <c r="F164" s="59"/>
      <c r="H164" s="3"/>
    </row>
    <row r="165" spans="5:8" s="6" customFormat="1" ht="42.6" customHeight="1">
      <c r="E165" s="52"/>
      <c r="F165" s="59"/>
      <c r="H165" s="3"/>
    </row>
    <row r="166" spans="5:8" s="6" customFormat="1" ht="42.6" customHeight="1">
      <c r="E166" s="52"/>
      <c r="F166" s="59"/>
      <c r="H166" s="3"/>
    </row>
    <row r="167" spans="5:8" s="6" customFormat="1" ht="42.6" customHeight="1">
      <c r="E167" s="52"/>
      <c r="F167" s="59"/>
      <c r="H167" s="3"/>
    </row>
    <row r="168" spans="5:8" s="6" customFormat="1" ht="42.6" customHeight="1">
      <c r="E168" s="52"/>
      <c r="F168" s="59"/>
      <c r="H168" s="3"/>
    </row>
    <row r="169" spans="5:8" s="6" customFormat="1" ht="42.6" customHeight="1">
      <c r="E169" s="52"/>
      <c r="F169" s="59"/>
      <c r="H169" s="3"/>
    </row>
    <row r="170" spans="5:8" s="6" customFormat="1" ht="42.6" customHeight="1">
      <c r="E170" s="52"/>
      <c r="F170" s="59"/>
      <c r="H170" s="3"/>
    </row>
    <row r="171" spans="5:8" s="6" customFormat="1" ht="42.6" customHeight="1">
      <c r="E171" s="52"/>
      <c r="F171" s="59"/>
      <c r="H171" s="3"/>
    </row>
    <row r="172" spans="5:8" s="6" customFormat="1" ht="42.6" customHeight="1">
      <c r="E172" s="52"/>
      <c r="F172" s="59"/>
      <c r="H172" s="3"/>
    </row>
    <row r="173" spans="5:8" s="6" customFormat="1" ht="42.6" customHeight="1">
      <c r="E173" s="52"/>
      <c r="F173" s="59"/>
      <c r="H173" s="3"/>
    </row>
    <row r="174" spans="5:8" s="6" customFormat="1" ht="42.6" customHeight="1">
      <c r="E174" s="52"/>
      <c r="F174" s="59"/>
      <c r="H174" s="3"/>
    </row>
    <row r="175" spans="5:8" s="6" customFormat="1" ht="42.6" customHeight="1">
      <c r="E175" s="52"/>
      <c r="F175" s="59"/>
      <c r="H175" s="3"/>
    </row>
    <row r="176" spans="5:8" s="6" customFormat="1" ht="42.6" customHeight="1">
      <c r="E176" s="52"/>
      <c r="F176" s="59"/>
      <c r="H176" s="3"/>
    </row>
    <row r="177" spans="5:8" s="6" customFormat="1" ht="42.6" customHeight="1">
      <c r="E177" s="52"/>
      <c r="F177" s="59"/>
      <c r="H177" s="3"/>
    </row>
    <row r="178" spans="5:8" s="6" customFormat="1" ht="42.6" customHeight="1">
      <c r="E178" s="52"/>
      <c r="F178" s="59"/>
      <c r="H178" s="3"/>
    </row>
    <row r="179" spans="5:8" s="6" customFormat="1" ht="42.6" customHeight="1">
      <c r="E179" s="52"/>
      <c r="F179" s="59"/>
      <c r="H179" s="3"/>
    </row>
    <row r="180" spans="5:8" s="6" customFormat="1" ht="42.6" customHeight="1">
      <c r="E180" s="52"/>
      <c r="F180" s="59"/>
      <c r="H180" s="3"/>
    </row>
    <row r="181" spans="5:8" s="6" customFormat="1" ht="42.6" customHeight="1">
      <c r="E181" s="52"/>
      <c r="F181" s="59"/>
      <c r="H181" s="3"/>
    </row>
    <row r="182" spans="5:8" s="6" customFormat="1" ht="42.6" customHeight="1">
      <c r="E182" s="52"/>
      <c r="F182" s="59"/>
      <c r="H182" s="3"/>
    </row>
    <row r="183" spans="5:8" s="6" customFormat="1" ht="42.6" customHeight="1">
      <c r="E183" s="52"/>
      <c r="F183" s="59"/>
      <c r="H183" s="3"/>
    </row>
    <row r="184" spans="5:8" s="6" customFormat="1" ht="42.6" customHeight="1">
      <c r="E184" s="52"/>
      <c r="F184" s="59"/>
      <c r="H184" s="3"/>
    </row>
    <row r="185" spans="5:8" s="6" customFormat="1" ht="42.6" customHeight="1">
      <c r="E185" s="52"/>
      <c r="F185" s="59"/>
      <c r="H185" s="3"/>
    </row>
    <row r="186" spans="5:8" s="6" customFormat="1" ht="42.6" customHeight="1">
      <c r="E186" s="52"/>
      <c r="F186" s="59"/>
      <c r="H186" s="3"/>
    </row>
    <row r="187" spans="5:8" s="6" customFormat="1" ht="42.6" customHeight="1">
      <c r="E187" s="52"/>
      <c r="F187" s="59"/>
      <c r="H187" s="3"/>
    </row>
    <row r="188" spans="5:8" s="6" customFormat="1" ht="42.6" customHeight="1">
      <c r="E188" s="52"/>
      <c r="F188" s="59"/>
      <c r="H188" s="3"/>
    </row>
    <row r="189" spans="5:8" s="6" customFormat="1" ht="42.6" customHeight="1">
      <c r="E189" s="52"/>
      <c r="F189" s="59"/>
      <c r="H189" s="3"/>
    </row>
    <row r="190" spans="5:8" s="6" customFormat="1" ht="42.6" customHeight="1">
      <c r="E190" s="52"/>
      <c r="F190" s="59"/>
      <c r="H190" s="3"/>
    </row>
    <row r="191" spans="5:8" s="6" customFormat="1" ht="42.6" customHeight="1">
      <c r="E191" s="52"/>
      <c r="F191" s="59"/>
      <c r="H191" s="3"/>
    </row>
    <row r="192" spans="5:8" s="6" customFormat="1" ht="42.6" customHeight="1">
      <c r="E192" s="52"/>
      <c r="F192" s="59"/>
      <c r="H192" s="3"/>
    </row>
    <row r="193" spans="5:8" s="6" customFormat="1" ht="42.6" customHeight="1">
      <c r="E193" s="52"/>
      <c r="F193" s="59"/>
      <c r="H193" s="3"/>
    </row>
    <row r="194" spans="5:8" s="6" customFormat="1" ht="42.6" customHeight="1">
      <c r="E194" s="52"/>
      <c r="F194" s="59"/>
      <c r="H194" s="3"/>
    </row>
    <row r="195" spans="5:8" s="6" customFormat="1" ht="42.6" customHeight="1">
      <c r="E195" s="52"/>
      <c r="F195" s="59"/>
      <c r="H195" s="3"/>
    </row>
    <row r="196" spans="5:8" s="6" customFormat="1" ht="42.6" customHeight="1">
      <c r="E196" s="52"/>
      <c r="F196" s="59"/>
      <c r="H196" s="3"/>
    </row>
    <row r="197" spans="5:8" s="6" customFormat="1" ht="42.6" customHeight="1">
      <c r="E197" s="52"/>
      <c r="F197" s="59"/>
      <c r="H197" s="3"/>
    </row>
    <row r="198" spans="5:8" s="6" customFormat="1" ht="42.6" customHeight="1">
      <c r="E198" s="52"/>
      <c r="F198" s="59"/>
      <c r="H198" s="3"/>
    </row>
    <row r="199" spans="5:8" s="6" customFormat="1" ht="42.6" customHeight="1">
      <c r="E199" s="52"/>
      <c r="F199" s="59"/>
      <c r="H199" s="3"/>
    </row>
    <row r="200" spans="5:8" s="6" customFormat="1" ht="42.6" customHeight="1">
      <c r="E200" s="52"/>
      <c r="F200" s="59"/>
      <c r="H200" s="3"/>
    </row>
    <row r="201" spans="5:8" s="6" customFormat="1" ht="42.6" customHeight="1">
      <c r="E201" s="52"/>
      <c r="F201" s="59"/>
      <c r="H201" s="3"/>
    </row>
    <row r="202" spans="5:8" s="6" customFormat="1" ht="42.6" customHeight="1">
      <c r="E202" s="52"/>
      <c r="F202" s="59"/>
      <c r="H202" s="3"/>
    </row>
    <row r="203" spans="5:8" s="6" customFormat="1" ht="42.6" customHeight="1">
      <c r="E203" s="52"/>
      <c r="F203" s="59"/>
      <c r="H203" s="3"/>
    </row>
    <row r="204" spans="5:8" s="6" customFormat="1" ht="42.6" customHeight="1">
      <c r="E204" s="52"/>
      <c r="F204" s="59"/>
      <c r="H204" s="3"/>
    </row>
    <row r="205" spans="5:8" s="6" customFormat="1" ht="42.6" customHeight="1">
      <c r="E205" s="52"/>
      <c r="F205" s="59"/>
      <c r="H205" s="3"/>
    </row>
    <row r="206" spans="5:8" s="6" customFormat="1" ht="42.6" customHeight="1">
      <c r="E206" s="52"/>
      <c r="F206" s="59"/>
      <c r="H206" s="3"/>
    </row>
    <row r="207" spans="5:8" s="6" customFormat="1" ht="42.6" customHeight="1">
      <c r="E207" s="52"/>
      <c r="F207" s="59"/>
      <c r="H207" s="3"/>
    </row>
    <row r="208" spans="5:8" s="6" customFormat="1" ht="42.6" customHeight="1">
      <c r="E208" s="52"/>
      <c r="F208" s="59"/>
      <c r="H208" s="3"/>
    </row>
    <row r="209" spans="5:8" s="6" customFormat="1" ht="42.6" customHeight="1">
      <c r="E209" s="52"/>
      <c r="F209" s="59"/>
      <c r="H209" s="3"/>
    </row>
    <row r="210" spans="5:8" s="6" customFormat="1" ht="42.6" customHeight="1">
      <c r="E210" s="52"/>
      <c r="F210" s="59"/>
      <c r="H210" s="3"/>
    </row>
    <row r="211" spans="5:8" s="6" customFormat="1" ht="42.6" customHeight="1">
      <c r="E211" s="52"/>
      <c r="F211" s="59"/>
      <c r="H211" s="3"/>
    </row>
    <row r="212" spans="5:8" s="6" customFormat="1" ht="42.6" customHeight="1">
      <c r="E212" s="52"/>
      <c r="F212" s="59"/>
      <c r="H212" s="3"/>
    </row>
    <row r="213" spans="5:8" s="6" customFormat="1" ht="42.6" customHeight="1">
      <c r="E213" s="52"/>
      <c r="F213" s="59"/>
      <c r="H213" s="3"/>
    </row>
    <row r="214" spans="5:8" s="6" customFormat="1" ht="42.6" customHeight="1">
      <c r="E214" s="52"/>
      <c r="F214" s="59"/>
      <c r="H214" s="3"/>
    </row>
    <row r="215" spans="5:8" s="6" customFormat="1" ht="42.6" customHeight="1">
      <c r="E215" s="52"/>
      <c r="F215" s="59"/>
      <c r="H215" s="3"/>
    </row>
    <row r="216" spans="5:8" s="6" customFormat="1" ht="42.6" customHeight="1">
      <c r="E216" s="52"/>
      <c r="F216" s="59"/>
      <c r="H216" s="3"/>
    </row>
    <row r="217" spans="5:8" s="6" customFormat="1" ht="42.6" customHeight="1">
      <c r="E217" s="52"/>
      <c r="F217" s="59"/>
      <c r="H217" s="3"/>
    </row>
    <row r="218" spans="5:8" s="6" customFormat="1" ht="42.6" customHeight="1">
      <c r="E218" s="52"/>
      <c r="F218" s="59"/>
      <c r="H218" s="3"/>
    </row>
    <row r="219" spans="5:8" s="6" customFormat="1" ht="42.6" customHeight="1">
      <c r="E219" s="52"/>
      <c r="F219" s="59"/>
      <c r="H219" s="3"/>
    </row>
    <row r="220" spans="5:8" s="6" customFormat="1" ht="42.6" customHeight="1">
      <c r="E220" s="52"/>
      <c r="F220" s="59"/>
      <c r="H220" s="3"/>
    </row>
    <row r="221" spans="5:8" s="6" customFormat="1" ht="42.6" customHeight="1">
      <c r="E221" s="52"/>
      <c r="F221" s="59"/>
      <c r="H221" s="3"/>
    </row>
    <row r="222" spans="5:8" s="6" customFormat="1" ht="42.6" customHeight="1">
      <c r="E222" s="52"/>
      <c r="F222" s="59"/>
      <c r="H222" s="3"/>
    </row>
    <row r="223" spans="5:8" s="6" customFormat="1" ht="42.6" customHeight="1">
      <c r="E223" s="52"/>
      <c r="F223" s="59"/>
      <c r="H223" s="3"/>
    </row>
    <row r="224" spans="5:8" s="6" customFormat="1" ht="42.6" customHeight="1">
      <c r="E224" s="52"/>
      <c r="F224" s="59"/>
      <c r="H224" s="3"/>
    </row>
    <row r="225" spans="5:8" s="6" customFormat="1" ht="42.6" customHeight="1">
      <c r="E225" s="52"/>
      <c r="F225" s="59"/>
      <c r="H225" s="3"/>
    </row>
    <row r="226" spans="5:8" s="6" customFormat="1" ht="42.6" customHeight="1">
      <c r="E226" s="52"/>
      <c r="F226" s="59"/>
      <c r="H226" s="3"/>
    </row>
    <row r="227" spans="5:8" s="6" customFormat="1" ht="42.6" customHeight="1">
      <c r="E227" s="52"/>
      <c r="F227" s="59"/>
      <c r="H227" s="3"/>
    </row>
    <row r="228" spans="5:8" s="6" customFormat="1" ht="42.6" customHeight="1">
      <c r="E228" s="52"/>
      <c r="F228" s="59"/>
      <c r="H228" s="3"/>
    </row>
    <row r="229" spans="5:8" s="6" customFormat="1" ht="42.6" customHeight="1">
      <c r="E229" s="52"/>
      <c r="F229" s="59"/>
      <c r="H229" s="3"/>
    </row>
    <row r="230" spans="5:8" s="6" customFormat="1" ht="42.6" customHeight="1">
      <c r="E230" s="52"/>
      <c r="F230" s="59"/>
      <c r="H230" s="3"/>
    </row>
    <row r="231" spans="5:8" s="6" customFormat="1" ht="42.6" customHeight="1">
      <c r="E231" s="52"/>
      <c r="F231" s="59"/>
      <c r="H231" s="3"/>
    </row>
    <row r="232" spans="5:8" s="6" customFormat="1" ht="42.6" customHeight="1">
      <c r="E232" s="52"/>
      <c r="F232" s="59"/>
      <c r="H232" s="3"/>
    </row>
    <row r="233" spans="5:8" s="6" customFormat="1" ht="42.6" customHeight="1">
      <c r="E233" s="52"/>
      <c r="F233" s="59"/>
      <c r="H233" s="3"/>
    </row>
    <row r="234" spans="5:8" s="6" customFormat="1" ht="42.6" customHeight="1">
      <c r="E234" s="52"/>
      <c r="F234" s="59"/>
      <c r="H234" s="3"/>
    </row>
    <row r="235" spans="5:8" s="6" customFormat="1" ht="42.6" customHeight="1">
      <c r="E235" s="52"/>
      <c r="F235" s="59"/>
      <c r="H235" s="3"/>
    </row>
    <row r="236" spans="5:8" s="6" customFormat="1" ht="42.6" customHeight="1">
      <c r="E236" s="52"/>
      <c r="F236" s="59"/>
      <c r="H236" s="3"/>
    </row>
    <row r="237" spans="5:8" s="6" customFormat="1" ht="42.6" customHeight="1">
      <c r="E237" s="52"/>
      <c r="F237" s="59"/>
      <c r="H237" s="3"/>
    </row>
    <row r="238" spans="5:8" s="6" customFormat="1" ht="42.6" customHeight="1">
      <c r="E238" s="52"/>
      <c r="F238" s="59"/>
      <c r="H238" s="3"/>
    </row>
    <row r="239" spans="5:8" s="6" customFormat="1" ht="42.6" customHeight="1">
      <c r="E239" s="52"/>
      <c r="F239" s="59"/>
      <c r="H239" s="3"/>
    </row>
    <row r="240" spans="5:8" s="6" customFormat="1" ht="42.6" customHeight="1">
      <c r="E240" s="52"/>
      <c r="F240" s="59"/>
      <c r="H240" s="3"/>
    </row>
    <row r="241" spans="5:8" s="6" customFormat="1" ht="42.6" customHeight="1">
      <c r="E241" s="52"/>
      <c r="F241" s="59"/>
      <c r="H241" s="3"/>
    </row>
    <row r="242" spans="5:8" s="6" customFormat="1" ht="42.6" customHeight="1">
      <c r="E242" s="52"/>
      <c r="F242" s="59"/>
      <c r="H242" s="3"/>
    </row>
    <row r="243" spans="5:8" s="6" customFormat="1" ht="42.6" customHeight="1">
      <c r="E243" s="52"/>
      <c r="F243" s="59"/>
      <c r="H243" s="3"/>
    </row>
    <row r="244" spans="5:8" s="6" customFormat="1" ht="42.6" customHeight="1">
      <c r="E244" s="52"/>
      <c r="F244" s="59"/>
      <c r="H244" s="3"/>
    </row>
    <row r="245" spans="5:8" s="6" customFormat="1" ht="42.6" customHeight="1">
      <c r="E245" s="52"/>
      <c r="F245" s="59"/>
      <c r="H245" s="3"/>
    </row>
    <row r="246" spans="5:8" s="6" customFormat="1" ht="42.6" customHeight="1">
      <c r="E246" s="52"/>
      <c r="F246" s="59"/>
      <c r="H246" s="3"/>
    </row>
    <row r="247" spans="5:8" s="6" customFormat="1" ht="42.6" customHeight="1">
      <c r="E247" s="52"/>
      <c r="F247" s="59"/>
      <c r="H247" s="3"/>
    </row>
    <row r="248" spans="5:8" s="6" customFormat="1" ht="42.6" customHeight="1">
      <c r="E248" s="52"/>
      <c r="F248" s="59"/>
      <c r="H248" s="3"/>
    </row>
    <row r="249" spans="5:8" s="6" customFormat="1" ht="42.6" customHeight="1">
      <c r="E249" s="52"/>
      <c r="F249" s="59"/>
      <c r="H249" s="3"/>
    </row>
    <row r="250" spans="5:8" s="6" customFormat="1" ht="42.6" customHeight="1">
      <c r="E250" s="52"/>
      <c r="F250" s="59"/>
      <c r="H250" s="3"/>
    </row>
    <row r="251" spans="5:8" s="6" customFormat="1" ht="42.6" customHeight="1">
      <c r="E251" s="52"/>
      <c r="F251" s="59"/>
      <c r="H251" s="3"/>
    </row>
    <row r="252" spans="5:8" s="6" customFormat="1" ht="42.6" customHeight="1">
      <c r="E252" s="52"/>
      <c r="F252" s="59"/>
      <c r="H252" s="3"/>
    </row>
    <row r="253" spans="5:8" s="6" customFormat="1" ht="42.6" customHeight="1">
      <c r="E253" s="52"/>
      <c r="F253" s="59"/>
      <c r="H253" s="3"/>
    </row>
    <row r="254" spans="5:8" s="6" customFormat="1" ht="42.6" customHeight="1">
      <c r="E254" s="52"/>
      <c r="F254" s="59"/>
      <c r="H254" s="3"/>
    </row>
    <row r="255" spans="5:8" s="6" customFormat="1" ht="42.6" customHeight="1">
      <c r="E255" s="52"/>
      <c r="F255" s="59"/>
      <c r="H255" s="3"/>
    </row>
    <row r="256" spans="5:8" s="6" customFormat="1" ht="42.6" customHeight="1">
      <c r="E256" s="52"/>
      <c r="F256" s="59"/>
      <c r="H256" s="3"/>
    </row>
    <row r="257" spans="5:8" s="6" customFormat="1" ht="42.6" customHeight="1">
      <c r="E257" s="52"/>
      <c r="F257" s="59"/>
      <c r="H257" s="3"/>
    </row>
    <row r="258" spans="5:8" s="6" customFormat="1" ht="42.6" customHeight="1">
      <c r="E258" s="52"/>
      <c r="F258" s="59"/>
      <c r="H258" s="3"/>
    </row>
    <row r="259" spans="5:8" s="6" customFormat="1" ht="42.6" customHeight="1">
      <c r="E259" s="52"/>
      <c r="F259" s="59"/>
      <c r="H259" s="3"/>
    </row>
    <row r="260" spans="5:8" s="6" customFormat="1" ht="42.6" customHeight="1">
      <c r="E260" s="52"/>
      <c r="F260" s="59"/>
      <c r="H260" s="3"/>
    </row>
    <row r="261" spans="5:8" s="6" customFormat="1" ht="42.6" customHeight="1">
      <c r="E261" s="52"/>
      <c r="F261" s="59"/>
      <c r="H261" s="3"/>
    </row>
    <row r="262" spans="5:8" s="6" customFormat="1" ht="42.6" customHeight="1">
      <c r="E262" s="52"/>
      <c r="F262" s="59"/>
      <c r="H262" s="3"/>
    </row>
    <row r="263" spans="5:8" s="6" customFormat="1" ht="42.6" customHeight="1">
      <c r="E263" s="52"/>
      <c r="F263" s="59"/>
      <c r="H263" s="3"/>
    </row>
    <row r="264" spans="5:8" s="6" customFormat="1" ht="42.6" customHeight="1">
      <c r="E264" s="52"/>
      <c r="F264" s="59"/>
      <c r="H264" s="3"/>
    </row>
    <row r="265" spans="5:8" s="6" customFormat="1" ht="42.6" customHeight="1">
      <c r="E265" s="52"/>
      <c r="F265" s="59"/>
      <c r="H265" s="3"/>
    </row>
    <row r="266" spans="5:8" s="6" customFormat="1" ht="42.6" customHeight="1">
      <c r="E266" s="52"/>
      <c r="F266" s="59"/>
      <c r="H266" s="3"/>
    </row>
    <row r="267" spans="5:8" s="6" customFormat="1" ht="42.6" customHeight="1">
      <c r="E267" s="52"/>
      <c r="F267" s="59"/>
      <c r="H267" s="3"/>
    </row>
    <row r="268" spans="5:8" s="6" customFormat="1" ht="42.6" customHeight="1">
      <c r="E268" s="52"/>
      <c r="F268" s="59"/>
      <c r="H268" s="3"/>
    </row>
    <row r="269" spans="5:8" s="6" customFormat="1" ht="42.6" customHeight="1">
      <c r="E269" s="52"/>
      <c r="F269" s="59"/>
      <c r="H269" s="3"/>
    </row>
    <row r="270" spans="5:8" s="6" customFormat="1" ht="42.6" customHeight="1">
      <c r="E270" s="52"/>
      <c r="F270" s="59"/>
      <c r="H270" s="3"/>
    </row>
    <row r="271" spans="5:8" s="6" customFormat="1" ht="42.6" customHeight="1">
      <c r="E271" s="52"/>
      <c r="F271" s="59"/>
      <c r="H271" s="3"/>
    </row>
    <row r="272" spans="5:8" s="6" customFormat="1" ht="42.6" customHeight="1">
      <c r="E272" s="52"/>
      <c r="F272" s="59"/>
      <c r="H272" s="3"/>
    </row>
    <row r="273" spans="5:8" s="6" customFormat="1" ht="42.6" customHeight="1">
      <c r="E273" s="52"/>
      <c r="F273" s="59"/>
      <c r="H273" s="3"/>
    </row>
    <row r="274" spans="5:8" s="6" customFormat="1" ht="42.6" customHeight="1">
      <c r="E274" s="52"/>
      <c r="F274" s="59"/>
      <c r="H274" s="3"/>
    </row>
    <row r="275" spans="5:8" s="6" customFormat="1" ht="42.6" customHeight="1">
      <c r="E275" s="52"/>
      <c r="F275" s="59"/>
      <c r="H275" s="3"/>
    </row>
    <row r="276" spans="5:8" s="6" customFormat="1" ht="42.6" customHeight="1">
      <c r="E276" s="52"/>
      <c r="F276" s="59"/>
      <c r="H276" s="3"/>
    </row>
    <row r="277" spans="5:8" s="6" customFormat="1" ht="42.6" customHeight="1">
      <c r="E277" s="52"/>
      <c r="F277" s="59"/>
      <c r="H277" s="3"/>
    </row>
    <row r="278" spans="5:8" s="6" customFormat="1" ht="42.6" customHeight="1">
      <c r="E278" s="52"/>
      <c r="F278" s="59"/>
      <c r="H278" s="3"/>
    </row>
    <row r="279" spans="5:8" s="6" customFormat="1" ht="42.6" customHeight="1">
      <c r="E279" s="52"/>
      <c r="F279" s="59"/>
      <c r="H279" s="3"/>
    </row>
    <row r="280" spans="5:8" s="6" customFormat="1" ht="42.6" customHeight="1">
      <c r="E280" s="52"/>
      <c r="F280" s="59"/>
      <c r="H280" s="3"/>
    </row>
    <row r="281" spans="5:8" s="6" customFormat="1" ht="42.6" customHeight="1">
      <c r="E281" s="52"/>
      <c r="F281" s="59"/>
      <c r="H281" s="3"/>
    </row>
    <row r="282" spans="5:8" s="6" customFormat="1" ht="42.6" customHeight="1">
      <c r="E282" s="52"/>
      <c r="F282" s="59"/>
      <c r="H282" s="3"/>
    </row>
    <row r="283" spans="5:8" s="6" customFormat="1" ht="42.6" customHeight="1">
      <c r="E283" s="52"/>
      <c r="F283" s="59"/>
      <c r="H283" s="3"/>
    </row>
    <row r="284" spans="5:8" s="6" customFormat="1" ht="42.6" customHeight="1">
      <c r="E284" s="52"/>
      <c r="F284" s="59"/>
      <c r="H284" s="3"/>
    </row>
    <row r="285" spans="5:8" s="6" customFormat="1" ht="42.6" customHeight="1">
      <c r="E285" s="52"/>
      <c r="F285" s="59"/>
      <c r="H285" s="3"/>
    </row>
    <row r="286" spans="5:8" s="6" customFormat="1" ht="42.6" customHeight="1">
      <c r="E286" s="52"/>
      <c r="F286" s="59"/>
      <c r="H286" s="3"/>
    </row>
    <row r="287" spans="5:8" s="6" customFormat="1" ht="42.6" customHeight="1">
      <c r="E287" s="52"/>
      <c r="F287" s="59"/>
      <c r="H287" s="3"/>
    </row>
    <row r="288" spans="5:8" s="6" customFormat="1" ht="42.6" customHeight="1">
      <c r="E288" s="52"/>
      <c r="F288" s="59"/>
      <c r="H288" s="3"/>
    </row>
    <row r="289" spans="5:8" s="6" customFormat="1" ht="42.6" customHeight="1">
      <c r="E289" s="52"/>
      <c r="F289" s="59"/>
      <c r="H289" s="3"/>
    </row>
    <row r="290" spans="5:8" s="6" customFormat="1" ht="42.6" customHeight="1">
      <c r="E290" s="52"/>
      <c r="F290" s="59"/>
      <c r="H290" s="3"/>
    </row>
    <row r="291" spans="5:8" s="6" customFormat="1" ht="42.6" customHeight="1">
      <c r="E291" s="52"/>
      <c r="F291" s="59"/>
      <c r="H291" s="3"/>
    </row>
    <row r="292" spans="5:8" s="6" customFormat="1" ht="42.6" customHeight="1">
      <c r="E292" s="52"/>
      <c r="F292" s="59"/>
      <c r="H292" s="3"/>
    </row>
    <row r="293" spans="5:8" s="6" customFormat="1" ht="42.6" customHeight="1">
      <c r="E293" s="52"/>
      <c r="F293" s="59"/>
      <c r="H293" s="3"/>
    </row>
    <row r="294" spans="5:8" s="6" customFormat="1" ht="42.6" customHeight="1">
      <c r="E294" s="52"/>
      <c r="F294" s="59"/>
      <c r="H294" s="3"/>
    </row>
    <row r="295" spans="5:8" s="6" customFormat="1" ht="42.6" customHeight="1">
      <c r="E295" s="52"/>
      <c r="F295" s="59"/>
      <c r="H295" s="3"/>
    </row>
    <row r="296" spans="5:8" s="6" customFormat="1" ht="42.6" customHeight="1">
      <c r="E296" s="52"/>
      <c r="F296" s="59"/>
      <c r="H296" s="3"/>
    </row>
    <row r="297" spans="5:8" s="6" customFormat="1" ht="42.6" customHeight="1">
      <c r="E297" s="52"/>
      <c r="F297" s="59"/>
      <c r="H297" s="3"/>
    </row>
    <row r="298" spans="5:8" s="6" customFormat="1" ht="42.6" customHeight="1">
      <c r="E298" s="52"/>
      <c r="F298" s="59"/>
      <c r="H298" s="3"/>
    </row>
    <row r="299" spans="5:8" s="6" customFormat="1" ht="42.6" customHeight="1">
      <c r="E299" s="52"/>
      <c r="F299" s="59"/>
      <c r="H299" s="3"/>
    </row>
    <row r="300" spans="5:8" s="6" customFormat="1" ht="42.6" customHeight="1">
      <c r="E300" s="52"/>
      <c r="F300" s="59"/>
      <c r="H300" s="3"/>
    </row>
    <row r="301" spans="5:8" s="6" customFormat="1" ht="42.6" customHeight="1">
      <c r="E301" s="52"/>
      <c r="F301" s="59"/>
      <c r="H301" s="3"/>
    </row>
    <row r="302" spans="5:8" s="6" customFormat="1" ht="42.6" customHeight="1">
      <c r="E302" s="52"/>
      <c r="F302" s="59"/>
      <c r="H302" s="3"/>
    </row>
    <row r="303" spans="5:8" s="6" customFormat="1" ht="42.6" customHeight="1">
      <c r="E303" s="52"/>
      <c r="F303" s="59"/>
      <c r="H303" s="3"/>
    </row>
    <row r="304" spans="5:8" s="6" customFormat="1" ht="42.6" customHeight="1">
      <c r="E304" s="52"/>
      <c r="F304" s="59"/>
      <c r="H304" s="3"/>
    </row>
    <row r="305" spans="5:8" s="6" customFormat="1" ht="42.6" customHeight="1">
      <c r="E305" s="52"/>
      <c r="F305" s="59"/>
      <c r="H305" s="3"/>
    </row>
    <row r="306" spans="5:8" s="6" customFormat="1" ht="42.6" customHeight="1">
      <c r="E306" s="52"/>
      <c r="F306" s="59"/>
      <c r="H306" s="3"/>
    </row>
    <row r="307" spans="5:8" s="6" customFormat="1" ht="42.6" customHeight="1">
      <c r="E307" s="52"/>
      <c r="F307" s="59"/>
      <c r="H307" s="3"/>
    </row>
    <row r="308" spans="5:8" s="6" customFormat="1" ht="42.6" customHeight="1">
      <c r="E308" s="52"/>
      <c r="F308" s="59"/>
      <c r="H308" s="3"/>
    </row>
    <row r="309" spans="5:8" s="6" customFormat="1" ht="42.6" customHeight="1">
      <c r="E309" s="52"/>
      <c r="F309" s="59"/>
      <c r="H309" s="3"/>
    </row>
    <row r="310" spans="5:8" s="6" customFormat="1" ht="42.6" customHeight="1">
      <c r="E310" s="52"/>
      <c r="F310" s="59"/>
      <c r="H310" s="3"/>
    </row>
    <row r="311" spans="5:8" s="6" customFormat="1" ht="42.6" customHeight="1">
      <c r="E311" s="52"/>
      <c r="F311" s="59"/>
      <c r="H311" s="3"/>
    </row>
    <row r="312" spans="5:8" s="6" customFormat="1" ht="42.6" customHeight="1">
      <c r="E312" s="52"/>
      <c r="F312" s="59"/>
      <c r="H312" s="3"/>
    </row>
    <row r="313" spans="5:8" s="6" customFormat="1" ht="42.6" customHeight="1">
      <c r="E313" s="52"/>
      <c r="F313" s="59"/>
      <c r="H313" s="3"/>
    </row>
    <row r="314" spans="5:8" s="6" customFormat="1" ht="42.6" customHeight="1">
      <c r="E314" s="52"/>
      <c r="F314" s="59"/>
      <c r="H314" s="3"/>
    </row>
    <row r="315" spans="5:8" s="6" customFormat="1" ht="42.6" customHeight="1">
      <c r="E315" s="52"/>
      <c r="F315" s="59"/>
      <c r="H315" s="3"/>
    </row>
    <row r="316" spans="5:8" s="6" customFormat="1" ht="42.6" customHeight="1">
      <c r="E316" s="52"/>
      <c r="F316" s="59"/>
      <c r="H316" s="3"/>
    </row>
    <row r="317" spans="5:8" s="6" customFormat="1" ht="42.6" customHeight="1">
      <c r="E317" s="52"/>
      <c r="F317" s="59"/>
      <c r="H317" s="3"/>
    </row>
    <row r="318" spans="5:8" s="6" customFormat="1" ht="42.6" customHeight="1">
      <c r="E318" s="52"/>
      <c r="F318" s="59"/>
      <c r="H318" s="3"/>
    </row>
    <row r="319" spans="5:8" s="6" customFormat="1" ht="42.6" customHeight="1">
      <c r="E319" s="52"/>
      <c r="F319" s="59"/>
      <c r="H319" s="3"/>
    </row>
    <row r="320" spans="5:8" s="6" customFormat="1" ht="42.6" customHeight="1">
      <c r="E320" s="52"/>
      <c r="F320" s="59"/>
      <c r="H320" s="3"/>
    </row>
    <row r="321" spans="5:8" s="6" customFormat="1" ht="42.6" customHeight="1">
      <c r="E321" s="52"/>
      <c r="F321" s="59"/>
      <c r="H321" s="3"/>
    </row>
    <row r="322" spans="5:8" s="6" customFormat="1" ht="42.6" customHeight="1">
      <c r="E322" s="52"/>
      <c r="F322" s="59"/>
      <c r="H322" s="3"/>
    </row>
    <row r="323" spans="5:8" s="6" customFormat="1" ht="42.6" customHeight="1">
      <c r="E323" s="52"/>
      <c r="F323" s="59"/>
      <c r="H323" s="3"/>
    </row>
    <row r="324" spans="5:8" s="6" customFormat="1" ht="42.6" customHeight="1">
      <c r="E324" s="52"/>
      <c r="F324" s="59"/>
      <c r="H324" s="3"/>
    </row>
    <row r="325" spans="5:8" s="6" customFormat="1" ht="42.6" customHeight="1">
      <c r="E325" s="52"/>
      <c r="F325" s="59"/>
      <c r="H325" s="3"/>
    </row>
    <row r="326" spans="5:8" s="6" customFormat="1" ht="42.6" customHeight="1">
      <c r="E326" s="52"/>
      <c r="F326" s="59"/>
      <c r="H326" s="3"/>
    </row>
    <row r="327" spans="5:8" s="6" customFormat="1" ht="42.6" customHeight="1">
      <c r="E327" s="52"/>
      <c r="F327" s="59"/>
      <c r="H327" s="3"/>
    </row>
    <row r="328" spans="5:8" s="6" customFormat="1" ht="42.6" customHeight="1">
      <c r="E328" s="52"/>
      <c r="F328" s="59"/>
      <c r="H328" s="3"/>
    </row>
    <row r="329" spans="5:8" s="6" customFormat="1" ht="42.6" customHeight="1">
      <c r="E329" s="52"/>
      <c r="F329" s="59"/>
      <c r="H329" s="3"/>
    </row>
    <row r="330" spans="5:8" s="6" customFormat="1" ht="42.6" customHeight="1">
      <c r="E330" s="52"/>
      <c r="F330" s="59"/>
      <c r="H330" s="3"/>
    </row>
    <row r="331" spans="5:8" s="6" customFormat="1" ht="42.6" customHeight="1">
      <c r="E331" s="52"/>
      <c r="F331" s="59"/>
      <c r="H331" s="3"/>
    </row>
    <row r="332" spans="5:8" s="6" customFormat="1" ht="42.6" customHeight="1">
      <c r="E332" s="52"/>
      <c r="F332" s="59"/>
      <c r="H332" s="3"/>
    </row>
    <row r="333" spans="5:8" s="6" customFormat="1" ht="42.6" customHeight="1">
      <c r="E333" s="52"/>
      <c r="F333" s="59"/>
      <c r="H333" s="3"/>
    </row>
    <row r="334" spans="5:8" s="6" customFormat="1" ht="42.6" customHeight="1">
      <c r="E334" s="52"/>
      <c r="F334" s="59"/>
      <c r="H334" s="3"/>
    </row>
    <row r="335" spans="5:8" s="6" customFormat="1" ht="42.6" customHeight="1">
      <c r="E335" s="52"/>
      <c r="F335" s="59"/>
      <c r="H335" s="3"/>
    </row>
    <row r="336" spans="5:8" s="6" customFormat="1" ht="42.6" customHeight="1">
      <c r="E336" s="52"/>
      <c r="F336" s="59"/>
      <c r="H336" s="3"/>
    </row>
    <row r="337" spans="5:8" s="6" customFormat="1" ht="42.6" customHeight="1">
      <c r="E337" s="52"/>
      <c r="F337" s="59"/>
      <c r="H337" s="3"/>
    </row>
    <row r="338" spans="5:8" s="6" customFormat="1" ht="42.6" customHeight="1">
      <c r="E338" s="52"/>
      <c r="F338" s="59"/>
      <c r="H338" s="3"/>
    </row>
    <row r="339" spans="5:8" s="6" customFormat="1" ht="42.6" customHeight="1">
      <c r="E339" s="52"/>
      <c r="F339" s="59"/>
      <c r="H339" s="3"/>
    </row>
    <row r="340" spans="5:8" s="6" customFormat="1" ht="42.6" customHeight="1">
      <c r="E340" s="52"/>
      <c r="F340" s="59"/>
      <c r="H340" s="3"/>
    </row>
    <row r="341" spans="5:8" s="6" customFormat="1" ht="42.6" customHeight="1">
      <c r="E341" s="52"/>
      <c r="F341" s="59"/>
      <c r="H341" s="3"/>
    </row>
    <row r="342" spans="5:8" s="6" customFormat="1" ht="42.6" customHeight="1">
      <c r="E342" s="52"/>
      <c r="F342" s="59"/>
      <c r="H342" s="3"/>
    </row>
    <row r="343" spans="5:8" s="6" customFormat="1" ht="42.6" customHeight="1">
      <c r="E343" s="52"/>
      <c r="F343" s="59"/>
      <c r="H343" s="3"/>
    </row>
    <row r="344" spans="5:8" s="6" customFormat="1" ht="42.6" customHeight="1">
      <c r="E344" s="52"/>
      <c r="F344" s="59"/>
      <c r="H344" s="3"/>
    </row>
    <row r="345" spans="5:8" s="6" customFormat="1" ht="42.6" customHeight="1">
      <c r="E345" s="52"/>
      <c r="F345" s="59"/>
      <c r="H345" s="3"/>
    </row>
    <row r="346" spans="5:8" s="6" customFormat="1" ht="42.6" customHeight="1">
      <c r="E346" s="52"/>
      <c r="F346" s="59"/>
      <c r="H346" s="3"/>
    </row>
    <row r="347" spans="5:8" s="6" customFormat="1" ht="42.6" customHeight="1">
      <c r="E347" s="52"/>
      <c r="F347" s="59"/>
      <c r="H347" s="3"/>
    </row>
    <row r="348" spans="5:8" s="6" customFormat="1" ht="42.6" customHeight="1">
      <c r="E348" s="52"/>
      <c r="F348" s="59"/>
      <c r="H348" s="3"/>
    </row>
    <row r="349" spans="5:8" s="6" customFormat="1" ht="42.6" customHeight="1">
      <c r="E349" s="52"/>
      <c r="F349" s="59"/>
      <c r="H349" s="3"/>
    </row>
    <row r="350" spans="5:8" s="6" customFormat="1" ht="42.6" customHeight="1">
      <c r="E350" s="52"/>
      <c r="F350" s="59"/>
      <c r="H350" s="3"/>
    </row>
    <row r="351" spans="5:8" s="6" customFormat="1" ht="42.6" customHeight="1">
      <c r="E351" s="52"/>
      <c r="F351" s="59"/>
      <c r="H351" s="3"/>
    </row>
    <row r="352" spans="5:8" s="6" customFormat="1" ht="42.6" customHeight="1">
      <c r="E352" s="52"/>
      <c r="F352" s="59"/>
      <c r="H352" s="3"/>
    </row>
    <row r="353" spans="5:8" s="6" customFormat="1" ht="42.6" customHeight="1">
      <c r="E353" s="52"/>
      <c r="F353" s="59"/>
      <c r="H353" s="3"/>
    </row>
    <row r="354" spans="5:8" s="6" customFormat="1" ht="42.6" customHeight="1">
      <c r="E354" s="52"/>
      <c r="F354" s="59"/>
      <c r="H354" s="3"/>
    </row>
    <row r="355" spans="5:8" s="6" customFormat="1" ht="42.6" customHeight="1">
      <c r="E355" s="52"/>
      <c r="F355" s="59"/>
      <c r="H355" s="3"/>
    </row>
    <row r="356" spans="5:8" s="6" customFormat="1" ht="42.6" customHeight="1">
      <c r="E356" s="52"/>
      <c r="F356" s="59"/>
      <c r="H356" s="3"/>
    </row>
    <row r="357" spans="5:8" s="6" customFormat="1" ht="42.6" customHeight="1">
      <c r="E357" s="52"/>
      <c r="F357" s="59"/>
      <c r="H357" s="3"/>
    </row>
    <row r="358" spans="5:8" s="6" customFormat="1" ht="42.6" customHeight="1">
      <c r="E358" s="52"/>
      <c r="F358" s="59"/>
      <c r="H358" s="3"/>
    </row>
    <row r="359" spans="5:8" s="6" customFormat="1" ht="42.6" customHeight="1">
      <c r="E359" s="52"/>
      <c r="F359" s="59"/>
      <c r="H359" s="3"/>
    </row>
    <row r="360" spans="5:8" s="6" customFormat="1" ht="42.6" customHeight="1">
      <c r="E360" s="52"/>
      <c r="F360" s="59"/>
      <c r="H360" s="3"/>
    </row>
    <row r="361" spans="5:8" s="6" customFormat="1" ht="42.6" customHeight="1">
      <c r="E361" s="52"/>
      <c r="F361" s="59"/>
      <c r="H361" s="3"/>
    </row>
    <row r="362" spans="5:8" s="6" customFormat="1" ht="42.6" customHeight="1">
      <c r="E362" s="52"/>
      <c r="F362" s="59"/>
      <c r="H362" s="3"/>
    </row>
    <row r="363" spans="5:8" s="6" customFormat="1" ht="42.6" customHeight="1">
      <c r="E363" s="52"/>
      <c r="F363" s="59"/>
      <c r="H363" s="3"/>
    </row>
    <row r="364" spans="5:8" s="6" customFormat="1" ht="42.6" customHeight="1">
      <c r="E364" s="52"/>
      <c r="F364" s="59"/>
      <c r="H364" s="3"/>
    </row>
    <row r="365" spans="5:8" s="6" customFormat="1" ht="42.6" customHeight="1">
      <c r="E365" s="52"/>
      <c r="F365" s="59"/>
      <c r="H365" s="3"/>
    </row>
    <row r="366" spans="5:8" s="6" customFormat="1" ht="42.6" customHeight="1">
      <c r="E366" s="52"/>
      <c r="F366" s="59"/>
      <c r="H366" s="3"/>
    </row>
    <row r="367" spans="5:8" s="6" customFormat="1" ht="42.6" customHeight="1">
      <c r="E367" s="52"/>
      <c r="F367" s="59"/>
      <c r="H367" s="3"/>
    </row>
    <row r="368" spans="5:8" s="6" customFormat="1" ht="42.6" customHeight="1">
      <c r="E368" s="52"/>
      <c r="F368" s="59"/>
      <c r="H368" s="3"/>
    </row>
    <row r="369" spans="5:8" s="6" customFormat="1" ht="42.6" customHeight="1">
      <c r="E369" s="52"/>
      <c r="F369" s="59"/>
      <c r="H369" s="3"/>
    </row>
    <row r="370" spans="5:8" s="6" customFormat="1" ht="42.6" customHeight="1">
      <c r="E370" s="52"/>
      <c r="F370" s="59"/>
      <c r="H370" s="3"/>
    </row>
    <row r="371" spans="5:8" s="6" customFormat="1" ht="42.6" customHeight="1">
      <c r="E371" s="52"/>
      <c r="F371" s="59"/>
      <c r="H371" s="3"/>
    </row>
    <row r="372" spans="5:8" s="6" customFormat="1" ht="42.6" customHeight="1">
      <c r="E372" s="52"/>
      <c r="F372" s="59"/>
      <c r="H372" s="3"/>
    </row>
    <row r="373" spans="5:8" s="6" customFormat="1" ht="42.6" customHeight="1">
      <c r="E373" s="52"/>
      <c r="F373" s="59"/>
      <c r="H373" s="3"/>
    </row>
    <row r="374" spans="5:8" s="6" customFormat="1" ht="42.6" customHeight="1">
      <c r="E374" s="52"/>
      <c r="F374" s="59"/>
      <c r="H374" s="3"/>
    </row>
    <row r="375" spans="5:8" s="6" customFormat="1" ht="42.6" customHeight="1">
      <c r="E375" s="52"/>
      <c r="F375" s="59"/>
      <c r="H375" s="3"/>
    </row>
    <row r="376" spans="5:8" s="6" customFormat="1" ht="42.6" customHeight="1">
      <c r="E376" s="52"/>
      <c r="F376" s="59"/>
      <c r="H376" s="3"/>
    </row>
    <row r="377" spans="5:8" s="6" customFormat="1" ht="42.6" customHeight="1">
      <c r="E377" s="52"/>
      <c r="F377" s="59"/>
      <c r="H377" s="3"/>
    </row>
    <row r="378" spans="5:8" s="6" customFormat="1" ht="42.6" customHeight="1">
      <c r="E378" s="52"/>
      <c r="F378" s="59"/>
      <c r="H378" s="3"/>
    </row>
    <row r="379" spans="5:8" s="6" customFormat="1" ht="42.6" customHeight="1">
      <c r="E379" s="52"/>
      <c r="F379" s="59"/>
      <c r="H379" s="3"/>
    </row>
    <row r="380" spans="5:8" s="6" customFormat="1" ht="42.6" customHeight="1">
      <c r="E380" s="52"/>
      <c r="F380" s="59"/>
      <c r="H380" s="3"/>
    </row>
    <row r="381" spans="5:8" s="6" customFormat="1" ht="42.6" customHeight="1">
      <c r="E381" s="52"/>
      <c r="F381" s="59"/>
      <c r="H381" s="3"/>
    </row>
    <row r="382" spans="5:8" s="6" customFormat="1" ht="42.6" customHeight="1">
      <c r="E382" s="52"/>
      <c r="F382" s="59"/>
      <c r="H382" s="3"/>
    </row>
    <row r="383" spans="5:8" s="6" customFormat="1" ht="42.6" customHeight="1">
      <c r="E383" s="52"/>
      <c r="F383" s="59"/>
      <c r="H383" s="3"/>
    </row>
    <row r="384" spans="5:8" s="6" customFormat="1" ht="42.6" customHeight="1">
      <c r="E384" s="52"/>
      <c r="F384" s="59"/>
      <c r="H384" s="3"/>
    </row>
    <row r="385" spans="5:8" s="6" customFormat="1" ht="42.6" customHeight="1">
      <c r="E385" s="52"/>
      <c r="F385" s="59"/>
      <c r="H385" s="3"/>
    </row>
    <row r="386" spans="5:8" s="6" customFormat="1" ht="42.6" customHeight="1">
      <c r="E386" s="52"/>
      <c r="F386" s="59"/>
      <c r="H386" s="3"/>
    </row>
    <row r="387" spans="5:8" s="6" customFormat="1" ht="42.6" customHeight="1">
      <c r="E387" s="52"/>
      <c r="F387" s="59"/>
      <c r="H387" s="3"/>
    </row>
    <row r="388" spans="5:8" s="6" customFormat="1" ht="42.6" customHeight="1">
      <c r="E388" s="52"/>
      <c r="F388" s="59"/>
      <c r="H388" s="3"/>
    </row>
    <row r="389" spans="5:8" s="6" customFormat="1" ht="42.6" customHeight="1">
      <c r="E389" s="52"/>
      <c r="F389" s="59"/>
      <c r="H389" s="3"/>
    </row>
    <row r="390" spans="5:8" s="6" customFormat="1" ht="42.6" customHeight="1">
      <c r="E390" s="52"/>
      <c r="F390" s="59"/>
      <c r="H390" s="3"/>
    </row>
    <row r="391" spans="5:8" s="6" customFormat="1" ht="42.6" customHeight="1">
      <c r="E391" s="52"/>
      <c r="F391" s="59"/>
      <c r="H391" s="3"/>
    </row>
    <row r="392" spans="5:8" s="6" customFormat="1" ht="42.6" customHeight="1">
      <c r="E392" s="52"/>
      <c r="F392" s="59"/>
      <c r="H392" s="3"/>
    </row>
    <row r="393" spans="5:8" s="6" customFormat="1" ht="42.6" customHeight="1">
      <c r="E393" s="52"/>
      <c r="F393" s="59"/>
      <c r="H393" s="3"/>
    </row>
    <row r="394" spans="5:8" s="6" customFormat="1" ht="42.6" customHeight="1">
      <c r="E394" s="52"/>
      <c r="F394" s="59"/>
      <c r="H394" s="3"/>
    </row>
    <row r="395" spans="5:8" s="6" customFormat="1" ht="42.6" customHeight="1">
      <c r="E395" s="52"/>
      <c r="F395" s="59"/>
      <c r="H395" s="3"/>
    </row>
    <row r="396" spans="5:8" s="6" customFormat="1" ht="42.6" customHeight="1">
      <c r="E396" s="52"/>
      <c r="F396" s="59"/>
      <c r="H396" s="3"/>
    </row>
    <row r="397" spans="5:8" s="6" customFormat="1" ht="42.6" customHeight="1">
      <c r="E397" s="52"/>
      <c r="F397" s="59"/>
      <c r="H397" s="3"/>
    </row>
    <row r="398" spans="5:8" s="6" customFormat="1" ht="42.6" customHeight="1">
      <c r="E398" s="52"/>
      <c r="F398" s="59"/>
      <c r="H398" s="3"/>
    </row>
    <row r="399" spans="5:8" s="6" customFormat="1" ht="42.6" customHeight="1">
      <c r="E399" s="52"/>
      <c r="F399" s="59"/>
      <c r="H399" s="3"/>
    </row>
    <row r="400" spans="5:8" s="6" customFormat="1" ht="42.6" customHeight="1">
      <c r="E400" s="52"/>
      <c r="F400" s="59"/>
      <c r="H400" s="3"/>
    </row>
    <row r="401" spans="5:8" s="6" customFormat="1" ht="42.6" customHeight="1">
      <c r="E401" s="52"/>
      <c r="F401" s="59"/>
      <c r="H401" s="3"/>
    </row>
    <row r="402" spans="5:8" s="6" customFormat="1" ht="42.6" customHeight="1">
      <c r="E402" s="52"/>
      <c r="F402" s="59"/>
      <c r="H402" s="3"/>
    </row>
    <row r="403" spans="5:8" s="6" customFormat="1" ht="42.6" customHeight="1">
      <c r="E403" s="52"/>
      <c r="F403" s="59"/>
      <c r="H403" s="3"/>
    </row>
    <row r="404" spans="5:8" s="6" customFormat="1" ht="42.6" customHeight="1">
      <c r="E404" s="52"/>
      <c r="F404" s="59"/>
      <c r="H404" s="3"/>
    </row>
    <row r="405" spans="5:8" s="6" customFormat="1" ht="42.6" customHeight="1">
      <c r="E405" s="52"/>
      <c r="F405" s="59"/>
      <c r="H405" s="3"/>
    </row>
    <row r="406" spans="5:8" s="6" customFormat="1" ht="42.6" customHeight="1">
      <c r="E406" s="52"/>
      <c r="F406" s="59"/>
      <c r="H406" s="3"/>
    </row>
    <row r="407" spans="5:8" s="6" customFormat="1" ht="42.6" customHeight="1">
      <c r="E407" s="52"/>
      <c r="F407" s="59"/>
      <c r="H407" s="3"/>
    </row>
    <row r="408" spans="5:8" s="6" customFormat="1" ht="42.6" customHeight="1">
      <c r="E408" s="52"/>
      <c r="F408" s="59"/>
      <c r="H408" s="3"/>
    </row>
    <row r="409" spans="5:8" s="6" customFormat="1" ht="42.6" customHeight="1">
      <c r="E409" s="52"/>
      <c r="F409" s="59"/>
      <c r="H409" s="3"/>
    </row>
    <row r="410" spans="5:8" s="6" customFormat="1" ht="42.6" customHeight="1">
      <c r="E410" s="52"/>
      <c r="F410" s="59"/>
      <c r="H410" s="3"/>
    </row>
    <row r="411" spans="5:8" s="6" customFormat="1" ht="42.6" customHeight="1">
      <c r="E411" s="52"/>
      <c r="F411" s="59"/>
      <c r="H411" s="3"/>
    </row>
    <row r="412" spans="5:8" s="6" customFormat="1" ht="42.6" customHeight="1">
      <c r="E412" s="52"/>
      <c r="F412" s="59"/>
      <c r="H412" s="3"/>
    </row>
    <row r="413" spans="5:8" s="6" customFormat="1" ht="42.6" customHeight="1">
      <c r="E413" s="52"/>
      <c r="F413" s="59"/>
      <c r="H413" s="3"/>
    </row>
    <row r="414" spans="5:8" s="6" customFormat="1" ht="42.6" customHeight="1">
      <c r="E414" s="52"/>
      <c r="F414" s="59"/>
      <c r="H414" s="3"/>
    </row>
    <row r="415" spans="5:8" s="6" customFormat="1" ht="42.6" customHeight="1">
      <c r="E415" s="52"/>
      <c r="F415" s="59"/>
      <c r="H415" s="3"/>
    </row>
    <row r="416" spans="5:8" s="6" customFormat="1" ht="42.6" customHeight="1">
      <c r="E416" s="52"/>
      <c r="F416" s="59"/>
      <c r="H416" s="3"/>
    </row>
    <row r="417" spans="5:8" s="6" customFormat="1" ht="42.6" customHeight="1">
      <c r="E417" s="52"/>
      <c r="F417" s="59"/>
      <c r="H417" s="3"/>
    </row>
    <row r="418" spans="5:8" s="6" customFormat="1" ht="42.6" customHeight="1">
      <c r="E418" s="52"/>
      <c r="F418" s="59"/>
      <c r="H418" s="3"/>
    </row>
    <row r="419" spans="5:8" s="6" customFormat="1" ht="42.6" customHeight="1">
      <c r="E419" s="52"/>
      <c r="F419" s="59"/>
      <c r="H419" s="3"/>
    </row>
    <row r="420" spans="5:8" s="6" customFormat="1" ht="42.6" customHeight="1">
      <c r="E420" s="52"/>
      <c r="F420" s="59"/>
      <c r="H420" s="3"/>
    </row>
    <row r="421" spans="5:8" s="6" customFormat="1" ht="42.6" customHeight="1">
      <c r="E421" s="52"/>
      <c r="F421" s="59"/>
      <c r="H421" s="3"/>
    </row>
    <row r="422" spans="5:8" s="6" customFormat="1" ht="42.6" customHeight="1">
      <c r="E422" s="52"/>
      <c r="F422" s="59"/>
      <c r="H422" s="3"/>
    </row>
    <row r="423" spans="5:8" s="6" customFormat="1" ht="42.6" customHeight="1">
      <c r="E423" s="52"/>
      <c r="F423" s="59"/>
      <c r="H423" s="3"/>
    </row>
    <row r="424" spans="5:8" s="6" customFormat="1" ht="42.6" customHeight="1">
      <c r="E424" s="52"/>
      <c r="F424" s="59"/>
      <c r="H424" s="3"/>
    </row>
    <row r="425" spans="5:8" s="6" customFormat="1" ht="42.6" customHeight="1">
      <c r="E425" s="52"/>
      <c r="F425" s="59"/>
      <c r="H425" s="3"/>
    </row>
    <row r="426" spans="5:8" s="6" customFormat="1" ht="42.6" customHeight="1">
      <c r="E426" s="52"/>
      <c r="F426" s="59"/>
      <c r="H426" s="3"/>
    </row>
    <row r="427" spans="5:8" s="6" customFormat="1" ht="42.6" customHeight="1">
      <c r="E427" s="52"/>
      <c r="F427" s="59"/>
      <c r="H427" s="3"/>
    </row>
    <row r="428" spans="5:8" s="6" customFormat="1" ht="42.6" customHeight="1">
      <c r="E428" s="52"/>
      <c r="F428" s="59"/>
      <c r="H428" s="3"/>
    </row>
    <row r="429" spans="5:8" s="6" customFormat="1" ht="42.6" customHeight="1">
      <c r="E429" s="52"/>
      <c r="F429" s="59"/>
      <c r="H429" s="3"/>
    </row>
    <row r="430" spans="5:8" s="6" customFormat="1" ht="42.6" customHeight="1">
      <c r="E430" s="52"/>
      <c r="F430" s="59"/>
      <c r="H430" s="3"/>
    </row>
    <row r="431" spans="5:8" s="6" customFormat="1" ht="42.6" customHeight="1">
      <c r="E431" s="52"/>
      <c r="F431" s="59"/>
      <c r="H431" s="3"/>
    </row>
    <row r="432" spans="5:8" s="6" customFormat="1" ht="42.6" customHeight="1">
      <c r="E432" s="52"/>
      <c r="F432" s="59"/>
      <c r="H432" s="3"/>
    </row>
    <row r="433" spans="5:8" s="6" customFormat="1" ht="42.6" customHeight="1">
      <c r="E433" s="52"/>
      <c r="F433" s="59"/>
      <c r="H433" s="3"/>
    </row>
    <row r="434" spans="5:8" s="6" customFormat="1" ht="42.6" customHeight="1">
      <c r="E434" s="52"/>
      <c r="F434" s="59"/>
      <c r="H434" s="3"/>
    </row>
    <row r="435" spans="5:8" s="6" customFormat="1" ht="42.6" customHeight="1">
      <c r="E435" s="52"/>
      <c r="F435" s="59"/>
      <c r="H435" s="3"/>
    </row>
    <row r="436" spans="5:8" s="6" customFormat="1" ht="42.6" customHeight="1">
      <c r="E436" s="52"/>
      <c r="F436" s="59"/>
      <c r="H436" s="3"/>
    </row>
    <row r="437" spans="5:8" s="6" customFormat="1" ht="42.6" customHeight="1">
      <c r="E437" s="52"/>
      <c r="F437" s="59"/>
      <c r="H437" s="3"/>
    </row>
    <row r="438" spans="5:8" s="6" customFormat="1" ht="42.6" customHeight="1">
      <c r="E438" s="52"/>
      <c r="F438" s="59"/>
      <c r="H438" s="3"/>
    </row>
    <row r="439" spans="5:8" s="6" customFormat="1" ht="42.6" customHeight="1">
      <c r="E439" s="52"/>
      <c r="F439" s="59"/>
      <c r="H439" s="3"/>
    </row>
    <row r="440" spans="5:8" s="6" customFormat="1" ht="42.6" customHeight="1">
      <c r="E440" s="52"/>
      <c r="F440" s="59"/>
      <c r="H440" s="3"/>
    </row>
    <row r="441" spans="5:8" s="6" customFormat="1" ht="42.6" customHeight="1">
      <c r="E441" s="52"/>
      <c r="F441" s="59"/>
      <c r="H441" s="3"/>
    </row>
    <row r="442" spans="5:8" s="6" customFormat="1" ht="42.6" customHeight="1">
      <c r="E442" s="52"/>
      <c r="F442" s="59"/>
      <c r="H442" s="3"/>
    </row>
    <row r="443" spans="5:8" s="6" customFormat="1" ht="42.6" customHeight="1">
      <c r="E443" s="52"/>
      <c r="F443" s="59"/>
      <c r="H443" s="3"/>
    </row>
    <row r="444" spans="5:8" s="6" customFormat="1" ht="42.6" customHeight="1">
      <c r="E444" s="52"/>
      <c r="F444" s="59"/>
      <c r="H444" s="3"/>
    </row>
    <row r="445" spans="5:8" s="6" customFormat="1" ht="42.6" customHeight="1">
      <c r="E445" s="52"/>
      <c r="F445" s="59"/>
      <c r="H445" s="3"/>
    </row>
    <row r="446" spans="5:8" s="6" customFormat="1" ht="42.6" customHeight="1">
      <c r="E446" s="52"/>
      <c r="F446" s="59"/>
      <c r="H446" s="3"/>
    </row>
    <row r="447" spans="5:8" s="6" customFormat="1" ht="42.6" customHeight="1">
      <c r="E447" s="52"/>
      <c r="F447" s="59"/>
      <c r="H447" s="3"/>
    </row>
    <row r="448" spans="5:8" s="6" customFormat="1" ht="42.6" customHeight="1">
      <c r="E448" s="52"/>
      <c r="F448" s="59"/>
      <c r="H448" s="3"/>
    </row>
    <row r="449" spans="5:8" s="6" customFormat="1" ht="42.6" customHeight="1">
      <c r="E449" s="52"/>
      <c r="F449" s="59"/>
      <c r="H449" s="3"/>
    </row>
    <row r="450" spans="5:8" s="6" customFormat="1" ht="42.6" customHeight="1">
      <c r="E450" s="52"/>
      <c r="F450" s="59"/>
      <c r="H450" s="3"/>
    </row>
    <row r="451" spans="5:8" s="6" customFormat="1" ht="42.6" customHeight="1">
      <c r="E451" s="52"/>
      <c r="F451" s="59"/>
      <c r="H451" s="3"/>
    </row>
    <row r="452" spans="5:8" s="6" customFormat="1" ht="42.6" customHeight="1">
      <c r="E452" s="52"/>
      <c r="F452" s="59"/>
      <c r="H452" s="3"/>
    </row>
    <row r="453" spans="5:8" s="6" customFormat="1" ht="42.6" customHeight="1">
      <c r="E453" s="52"/>
      <c r="F453" s="59"/>
      <c r="H453" s="3"/>
    </row>
    <row r="454" spans="5:8" s="6" customFormat="1" ht="42.6" customHeight="1">
      <c r="E454" s="52"/>
      <c r="F454" s="59"/>
      <c r="H454" s="3"/>
    </row>
    <row r="455" spans="5:8" s="6" customFormat="1" ht="42.6" customHeight="1">
      <c r="E455" s="52"/>
      <c r="F455" s="59"/>
      <c r="H455" s="3"/>
    </row>
    <row r="456" spans="5:8" s="6" customFormat="1" ht="42.6" customHeight="1">
      <c r="E456" s="52"/>
      <c r="F456" s="59"/>
      <c r="H456" s="3"/>
    </row>
    <row r="457" spans="5:8" s="6" customFormat="1" ht="42.6" customHeight="1">
      <c r="E457" s="52"/>
      <c r="F457" s="59"/>
      <c r="H457" s="3"/>
    </row>
    <row r="458" spans="5:8" s="6" customFormat="1" ht="42.6" customHeight="1">
      <c r="E458" s="52"/>
      <c r="F458" s="59"/>
      <c r="H458" s="3"/>
    </row>
    <row r="459" spans="5:8" s="6" customFormat="1" ht="42.6" customHeight="1">
      <c r="E459" s="52"/>
      <c r="F459" s="59"/>
      <c r="H459" s="3"/>
    </row>
    <row r="460" spans="5:8" s="6" customFormat="1" ht="42.6" customHeight="1">
      <c r="E460" s="52"/>
      <c r="F460" s="59"/>
      <c r="H460" s="3"/>
    </row>
    <row r="461" spans="5:8" s="6" customFormat="1" ht="42.6" customHeight="1">
      <c r="E461" s="52"/>
      <c r="F461" s="59"/>
      <c r="H461" s="3"/>
    </row>
    <row r="462" spans="5:8" s="6" customFormat="1" ht="42.6" customHeight="1">
      <c r="E462" s="52"/>
      <c r="F462" s="59"/>
      <c r="H462" s="3"/>
    </row>
    <row r="463" spans="5:8" s="6" customFormat="1" ht="42.6" customHeight="1">
      <c r="E463" s="52"/>
      <c r="F463" s="59"/>
      <c r="H463" s="3"/>
    </row>
    <row r="464" spans="5:8" s="6" customFormat="1" ht="42.6" customHeight="1">
      <c r="E464" s="52"/>
      <c r="F464" s="59"/>
      <c r="H464" s="3"/>
    </row>
    <row r="465" spans="5:8" s="6" customFormat="1" ht="42.6" customHeight="1">
      <c r="E465" s="52"/>
      <c r="F465" s="59"/>
      <c r="H465" s="3"/>
    </row>
    <row r="466" spans="5:8" s="6" customFormat="1" ht="42.6" customHeight="1">
      <c r="E466" s="52"/>
      <c r="F466" s="59"/>
      <c r="H466" s="3"/>
    </row>
    <row r="467" spans="5:8" s="6" customFormat="1" ht="42.6" customHeight="1">
      <c r="E467" s="52"/>
      <c r="F467" s="59"/>
      <c r="H467" s="3"/>
    </row>
    <row r="468" spans="5:8" s="6" customFormat="1" ht="42.6" customHeight="1">
      <c r="E468" s="52"/>
      <c r="F468" s="59"/>
      <c r="H468" s="3"/>
    </row>
    <row r="469" spans="5:8" s="6" customFormat="1" ht="42.6" customHeight="1">
      <c r="E469" s="52"/>
      <c r="F469" s="59"/>
      <c r="H469" s="3"/>
    </row>
    <row r="470" spans="5:8" s="6" customFormat="1" ht="42.6" customHeight="1">
      <c r="E470" s="52"/>
      <c r="F470" s="59"/>
      <c r="H470" s="3"/>
    </row>
    <row r="471" spans="5:8" s="6" customFormat="1" ht="42.6" customHeight="1">
      <c r="E471" s="52"/>
      <c r="F471" s="59"/>
      <c r="H471" s="3"/>
    </row>
    <row r="472" spans="5:8" s="6" customFormat="1" ht="42.6" customHeight="1">
      <c r="E472" s="52"/>
      <c r="F472" s="59"/>
      <c r="H472" s="3"/>
    </row>
    <row r="473" spans="5:8" s="6" customFormat="1" ht="42.6" customHeight="1">
      <c r="E473" s="52"/>
      <c r="F473" s="59"/>
      <c r="H473" s="3"/>
    </row>
    <row r="474" spans="5:8" s="6" customFormat="1" ht="42.6" customHeight="1">
      <c r="E474" s="52"/>
      <c r="F474" s="59"/>
      <c r="H474" s="3"/>
    </row>
    <row r="475" spans="5:8" s="6" customFormat="1" ht="42.6" customHeight="1">
      <c r="E475" s="52"/>
      <c r="F475" s="59"/>
      <c r="H475" s="3"/>
    </row>
    <row r="476" spans="5:8" s="6" customFormat="1" ht="42.6" customHeight="1">
      <c r="E476" s="52"/>
      <c r="F476" s="59"/>
      <c r="H476" s="3"/>
    </row>
    <row r="477" spans="5:8" s="6" customFormat="1" ht="42.6" customHeight="1">
      <c r="E477" s="52"/>
      <c r="F477" s="59"/>
      <c r="H477" s="3"/>
    </row>
    <row r="478" spans="5:8" s="6" customFormat="1" ht="42.6" customHeight="1">
      <c r="E478" s="52"/>
      <c r="F478" s="59"/>
      <c r="H478" s="3"/>
    </row>
    <row r="479" spans="5:8" s="6" customFormat="1" ht="42.6" customHeight="1">
      <c r="E479" s="52"/>
      <c r="F479" s="59"/>
      <c r="H479" s="3"/>
    </row>
    <row r="480" spans="5:8" s="6" customFormat="1" ht="42.6" customHeight="1">
      <c r="E480" s="52"/>
      <c r="F480" s="59"/>
      <c r="H480" s="3"/>
    </row>
    <row r="481" spans="5:8" s="6" customFormat="1" ht="42.6" customHeight="1">
      <c r="E481" s="52"/>
      <c r="F481" s="59"/>
      <c r="H481" s="3"/>
    </row>
    <row r="482" spans="5:8" s="6" customFormat="1" ht="42.6" customHeight="1">
      <c r="E482" s="52"/>
      <c r="F482" s="59"/>
      <c r="H482" s="3"/>
    </row>
    <row r="483" spans="5:8" s="6" customFormat="1" ht="42.6" customHeight="1">
      <c r="E483" s="52"/>
      <c r="F483" s="59"/>
      <c r="H483" s="3"/>
    </row>
    <row r="484" spans="5:8" s="6" customFormat="1" ht="42.6" customHeight="1">
      <c r="E484" s="52"/>
      <c r="F484" s="59"/>
      <c r="H484" s="3"/>
    </row>
    <row r="485" spans="5:8" s="6" customFormat="1" ht="42.6" customHeight="1">
      <c r="E485" s="52"/>
      <c r="F485" s="59"/>
      <c r="H485" s="3"/>
    </row>
    <row r="486" spans="5:8" s="6" customFormat="1" ht="42.6" customHeight="1">
      <c r="E486" s="52"/>
      <c r="F486" s="59"/>
      <c r="H486" s="3"/>
    </row>
    <row r="487" spans="5:8" s="6" customFormat="1" ht="42.6" customHeight="1">
      <c r="E487" s="52"/>
      <c r="F487" s="59"/>
      <c r="H487" s="3"/>
    </row>
    <row r="488" spans="5:8" s="6" customFormat="1" ht="42.6" customHeight="1">
      <c r="E488" s="52"/>
      <c r="F488" s="59"/>
      <c r="H488" s="3"/>
    </row>
    <row r="489" spans="5:8" s="6" customFormat="1" ht="42.6" customHeight="1">
      <c r="E489" s="52"/>
      <c r="F489" s="59"/>
      <c r="H489" s="3"/>
    </row>
    <row r="490" spans="5:8" s="6" customFormat="1" ht="42.6" customHeight="1">
      <c r="E490" s="52"/>
      <c r="F490" s="59"/>
      <c r="H490" s="3"/>
    </row>
    <row r="491" spans="5:8" s="6" customFormat="1" ht="42.6" customHeight="1">
      <c r="E491" s="52"/>
      <c r="F491" s="59"/>
      <c r="H491" s="3"/>
    </row>
    <row r="492" spans="5:8" s="6" customFormat="1" ht="42.6" customHeight="1">
      <c r="E492" s="52"/>
      <c r="F492" s="59"/>
      <c r="H492" s="3"/>
    </row>
    <row r="493" spans="5:8" s="6" customFormat="1" ht="42.6" customHeight="1">
      <c r="E493" s="52"/>
      <c r="F493" s="59"/>
      <c r="H493" s="3"/>
    </row>
    <row r="494" spans="5:8" s="6" customFormat="1" ht="42.6" customHeight="1">
      <c r="E494" s="52"/>
      <c r="F494" s="59"/>
      <c r="H494" s="3"/>
    </row>
    <row r="495" spans="5:8" s="6" customFormat="1" ht="42.6" customHeight="1">
      <c r="E495" s="52"/>
      <c r="F495" s="59"/>
      <c r="H495" s="3"/>
    </row>
    <row r="496" spans="5:8" s="6" customFormat="1" ht="42.6" customHeight="1">
      <c r="E496" s="52"/>
      <c r="F496" s="59"/>
      <c r="H496" s="3"/>
    </row>
    <row r="497" spans="5:8" s="6" customFormat="1" ht="42.6" customHeight="1">
      <c r="E497" s="52"/>
      <c r="F497" s="59"/>
      <c r="H497" s="3"/>
    </row>
    <row r="498" spans="5:8" s="6" customFormat="1" ht="42.6" customHeight="1">
      <c r="E498" s="52"/>
      <c r="F498" s="59"/>
      <c r="H498" s="3"/>
    </row>
    <row r="499" spans="5:8" s="6" customFormat="1" ht="42.6" customHeight="1">
      <c r="E499" s="52"/>
      <c r="F499" s="59"/>
      <c r="H499" s="3"/>
    </row>
    <row r="500" spans="5:8" s="6" customFormat="1" ht="42.6" customHeight="1">
      <c r="E500" s="52"/>
      <c r="F500" s="59"/>
      <c r="H500" s="3"/>
    </row>
    <row r="501" spans="5:8" s="6" customFormat="1" ht="42.6" customHeight="1">
      <c r="E501" s="52"/>
      <c r="F501" s="59"/>
      <c r="H501" s="3"/>
    </row>
    <row r="502" spans="5:8" s="6" customFormat="1" ht="42.6" customHeight="1">
      <c r="E502" s="52"/>
      <c r="F502" s="59"/>
      <c r="H502" s="3"/>
    </row>
    <row r="503" spans="5:8" s="6" customFormat="1" ht="42.6" customHeight="1">
      <c r="E503" s="52"/>
      <c r="F503" s="59"/>
      <c r="H503" s="3"/>
    </row>
    <row r="504" spans="5:8" s="6" customFormat="1" ht="42.6" customHeight="1">
      <c r="E504" s="52"/>
      <c r="F504" s="59"/>
      <c r="H504" s="3"/>
    </row>
    <row r="505" spans="5:8" s="6" customFormat="1" ht="42.6" customHeight="1">
      <c r="E505" s="52"/>
      <c r="F505" s="59"/>
      <c r="H505" s="3"/>
    </row>
    <row r="506" spans="5:8" s="6" customFormat="1" ht="42.6" customHeight="1">
      <c r="E506" s="52"/>
      <c r="F506" s="59"/>
      <c r="H506" s="3"/>
    </row>
    <row r="507" spans="5:8" s="6" customFormat="1" ht="42.6" customHeight="1">
      <c r="E507" s="52"/>
      <c r="F507" s="59"/>
      <c r="H507" s="3"/>
    </row>
    <row r="508" spans="5:8" s="6" customFormat="1" ht="42.6" customHeight="1">
      <c r="E508" s="52"/>
      <c r="F508" s="59"/>
      <c r="H508" s="3"/>
    </row>
    <row r="509" spans="5:8" s="6" customFormat="1" ht="42.6" customHeight="1">
      <c r="E509" s="52"/>
      <c r="F509" s="59"/>
      <c r="H509" s="3"/>
    </row>
    <row r="510" spans="5:8" s="6" customFormat="1" ht="42.6" customHeight="1">
      <c r="E510" s="52"/>
      <c r="F510" s="59"/>
      <c r="H510" s="3"/>
    </row>
    <row r="511" spans="5:8" s="6" customFormat="1" ht="42.6" customHeight="1">
      <c r="E511" s="52"/>
      <c r="F511" s="59"/>
      <c r="H511" s="3"/>
    </row>
    <row r="512" spans="5:8" s="6" customFormat="1" ht="42.6" customHeight="1">
      <c r="E512" s="52"/>
      <c r="F512" s="59"/>
      <c r="H512" s="3"/>
    </row>
    <row r="513" spans="5:8" s="6" customFormat="1" ht="42.6" customHeight="1">
      <c r="E513" s="52"/>
      <c r="F513" s="59"/>
      <c r="H513" s="3"/>
    </row>
    <row r="514" spans="5:8" s="6" customFormat="1" ht="42.6" customHeight="1">
      <c r="E514" s="52"/>
      <c r="F514" s="59"/>
      <c r="H514" s="3"/>
    </row>
    <row r="515" spans="5:8" s="6" customFormat="1" ht="42.6" customHeight="1">
      <c r="E515" s="52"/>
      <c r="F515" s="59"/>
      <c r="H515" s="3"/>
    </row>
    <row r="516" spans="5:8" s="6" customFormat="1" ht="42.6" customHeight="1">
      <c r="E516" s="52"/>
      <c r="F516" s="59"/>
      <c r="H516" s="3"/>
    </row>
    <row r="517" spans="5:8" s="6" customFormat="1" ht="42.6" customHeight="1">
      <c r="E517" s="52"/>
      <c r="F517" s="59"/>
      <c r="H517" s="3"/>
    </row>
    <row r="518" spans="5:8" s="6" customFormat="1" ht="42.6" customHeight="1">
      <c r="E518" s="52"/>
      <c r="F518" s="59"/>
      <c r="H518" s="3"/>
    </row>
    <row r="519" spans="5:8" s="6" customFormat="1" ht="42.6" customHeight="1">
      <c r="E519" s="52"/>
      <c r="F519" s="59"/>
      <c r="H519" s="3"/>
    </row>
    <row r="520" spans="5:8" s="6" customFormat="1" ht="42.6" customHeight="1">
      <c r="E520" s="52"/>
      <c r="F520" s="59"/>
      <c r="H520" s="3"/>
    </row>
    <row r="521" spans="5:8" s="6" customFormat="1" ht="42.6" customHeight="1">
      <c r="E521" s="52"/>
      <c r="F521" s="59"/>
      <c r="H521" s="3"/>
    </row>
    <row r="522" spans="5:8" s="6" customFormat="1" ht="42.6" customHeight="1">
      <c r="E522" s="52"/>
      <c r="F522" s="59"/>
      <c r="H522" s="3"/>
    </row>
    <row r="523" spans="5:8" s="6" customFormat="1" ht="42.6" customHeight="1">
      <c r="E523" s="52"/>
      <c r="F523" s="59"/>
      <c r="H523" s="3"/>
    </row>
    <row r="524" spans="5:8" s="6" customFormat="1" ht="42.6" customHeight="1">
      <c r="E524" s="52"/>
      <c r="F524" s="59"/>
      <c r="H524" s="3"/>
    </row>
    <row r="525" spans="5:8" s="6" customFormat="1" ht="42.6" customHeight="1">
      <c r="E525" s="52"/>
      <c r="F525" s="59"/>
      <c r="H525" s="3"/>
    </row>
    <row r="526" spans="5:8" s="6" customFormat="1" ht="42.6" customHeight="1">
      <c r="E526" s="52"/>
      <c r="F526" s="59"/>
      <c r="H526" s="3"/>
    </row>
    <row r="527" spans="5:8" s="6" customFormat="1" ht="42.6" customHeight="1">
      <c r="E527" s="52"/>
      <c r="F527" s="59"/>
      <c r="H527" s="3"/>
    </row>
    <row r="528" spans="5:8" s="6" customFormat="1" ht="42.6" customHeight="1">
      <c r="E528" s="52"/>
      <c r="F528" s="59"/>
      <c r="H528" s="3"/>
    </row>
    <row r="529" spans="5:8" s="6" customFormat="1" ht="42.6" customHeight="1">
      <c r="E529" s="52"/>
      <c r="F529" s="59"/>
      <c r="H529" s="3"/>
    </row>
    <row r="530" spans="5:8" s="6" customFormat="1" ht="42.6" customHeight="1">
      <c r="E530" s="52"/>
      <c r="F530" s="59"/>
      <c r="H530" s="3"/>
    </row>
    <row r="531" spans="5:8" s="6" customFormat="1" ht="42.6" customHeight="1">
      <c r="E531" s="52"/>
      <c r="F531" s="59"/>
      <c r="H531" s="3"/>
    </row>
    <row r="532" spans="5:8" s="6" customFormat="1" ht="42.6" customHeight="1">
      <c r="E532" s="52"/>
      <c r="F532" s="59"/>
      <c r="H532" s="3"/>
    </row>
    <row r="533" spans="5:8" s="6" customFormat="1" ht="42.6" customHeight="1">
      <c r="E533" s="52"/>
      <c r="F533" s="59"/>
      <c r="H533" s="3"/>
    </row>
    <row r="534" spans="5:8" s="6" customFormat="1" ht="42.6" customHeight="1">
      <c r="E534" s="52"/>
      <c r="F534" s="59"/>
      <c r="H534" s="3"/>
    </row>
    <row r="535" spans="5:8" s="6" customFormat="1" ht="42.6" customHeight="1">
      <c r="E535" s="52"/>
      <c r="F535" s="59"/>
      <c r="H535" s="3"/>
    </row>
    <row r="536" spans="5:8" s="6" customFormat="1" ht="42.6" customHeight="1">
      <c r="E536" s="52"/>
      <c r="F536" s="59"/>
      <c r="H536" s="3"/>
    </row>
    <row r="537" spans="5:8" s="6" customFormat="1" ht="42.6" customHeight="1">
      <c r="E537" s="52"/>
      <c r="F537" s="59"/>
      <c r="H537" s="3"/>
    </row>
    <row r="538" spans="5:8" s="6" customFormat="1" ht="42.6" customHeight="1">
      <c r="E538" s="52"/>
      <c r="F538" s="59"/>
      <c r="H538" s="3"/>
    </row>
    <row r="539" spans="5:8" s="6" customFormat="1" ht="42.6" customHeight="1">
      <c r="E539" s="52"/>
      <c r="F539" s="59"/>
      <c r="H539" s="3"/>
    </row>
    <row r="540" spans="5:8" s="6" customFormat="1" ht="42.6" customHeight="1">
      <c r="E540" s="52"/>
      <c r="F540" s="59"/>
      <c r="H540" s="3"/>
    </row>
    <row r="541" spans="5:8" s="6" customFormat="1" ht="42.6" customHeight="1">
      <c r="E541" s="52"/>
      <c r="F541" s="59"/>
      <c r="H541" s="3"/>
    </row>
    <row r="542" spans="5:8" s="6" customFormat="1" ht="42.6" customHeight="1">
      <c r="E542" s="52"/>
      <c r="F542" s="59"/>
      <c r="H542" s="3"/>
    </row>
    <row r="543" spans="5:8" s="6" customFormat="1" ht="42.6" customHeight="1">
      <c r="E543" s="52"/>
      <c r="F543" s="59"/>
      <c r="H543" s="3"/>
    </row>
    <row r="544" spans="5:8" s="6" customFormat="1" ht="42.6" customHeight="1">
      <c r="E544" s="52"/>
      <c r="F544" s="59"/>
      <c r="H544" s="3"/>
    </row>
    <row r="545" spans="5:8" s="6" customFormat="1" ht="42.6" customHeight="1">
      <c r="E545" s="52"/>
      <c r="F545" s="59"/>
      <c r="H545" s="3"/>
    </row>
    <row r="546" spans="5:8" s="6" customFormat="1" ht="42.6" customHeight="1">
      <c r="E546" s="52"/>
      <c r="F546" s="59"/>
      <c r="H546" s="3"/>
    </row>
    <row r="547" spans="5:8" s="6" customFormat="1" ht="42.6" customHeight="1">
      <c r="E547" s="52"/>
      <c r="F547" s="59"/>
      <c r="H547" s="3"/>
    </row>
    <row r="548" spans="5:8" s="6" customFormat="1" ht="42.6" customHeight="1">
      <c r="E548" s="52"/>
      <c r="F548" s="59"/>
      <c r="H548" s="3"/>
    </row>
    <row r="549" spans="5:8" s="6" customFormat="1" ht="42.6" customHeight="1">
      <c r="E549" s="52"/>
      <c r="F549" s="59"/>
      <c r="H549" s="3"/>
    </row>
    <row r="550" spans="5:8" s="6" customFormat="1" ht="42.6" customHeight="1">
      <c r="E550" s="52"/>
      <c r="F550" s="59"/>
      <c r="H550" s="3"/>
    </row>
    <row r="551" spans="5:8" s="6" customFormat="1" ht="42.6" customHeight="1">
      <c r="E551" s="52"/>
      <c r="F551" s="59"/>
      <c r="H551" s="3"/>
    </row>
    <row r="552" spans="5:8" s="6" customFormat="1" ht="42.6" customHeight="1">
      <c r="E552" s="52"/>
      <c r="F552" s="59"/>
      <c r="H552" s="3"/>
    </row>
    <row r="553" spans="5:8" s="6" customFormat="1" ht="42.6" customHeight="1">
      <c r="E553" s="52"/>
      <c r="F553" s="59"/>
      <c r="H553" s="3"/>
    </row>
    <row r="554" spans="5:8" s="6" customFormat="1" ht="42.6" customHeight="1">
      <c r="E554" s="52"/>
      <c r="F554" s="59"/>
      <c r="H554" s="3"/>
    </row>
    <row r="555" spans="5:8" s="6" customFormat="1" ht="42.6" customHeight="1">
      <c r="E555" s="52"/>
      <c r="F555" s="59"/>
      <c r="H555" s="3"/>
    </row>
    <row r="556" spans="5:8" s="6" customFormat="1" ht="42.6" customHeight="1">
      <c r="E556" s="52"/>
      <c r="F556" s="59"/>
      <c r="H556" s="3"/>
    </row>
    <row r="557" spans="5:8" s="6" customFormat="1" ht="42.6" customHeight="1">
      <c r="E557" s="52"/>
      <c r="F557" s="59"/>
      <c r="H557" s="3"/>
    </row>
    <row r="558" spans="5:8" s="6" customFormat="1" ht="42.6" customHeight="1">
      <c r="E558" s="52"/>
      <c r="F558" s="59"/>
      <c r="H558" s="3"/>
    </row>
    <row r="559" spans="5:8" s="6" customFormat="1" ht="42.6" customHeight="1">
      <c r="E559" s="52"/>
      <c r="F559" s="59"/>
      <c r="H559" s="3"/>
    </row>
    <row r="560" spans="5:8" s="6" customFormat="1" ht="42.6" customHeight="1">
      <c r="E560" s="52"/>
      <c r="F560" s="59"/>
      <c r="H560" s="3"/>
    </row>
    <row r="561" spans="5:8" s="6" customFormat="1" ht="42.6" customHeight="1">
      <c r="E561" s="52"/>
      <c r="F561" s="59"/>
      <c r="H561" s="3"/>
    </row>
    <row r="562" spans="5:8" s="6" customFormat="1" ht="42.6" customHeight="1">
      <c r="E562" s="52"/>
      <c r="F562" s="59"/>
      <c r="H562" s="3"/>
    </row>
    <row r="563" spans="5:8" s="6" customFormat="1" ht="42.6" customHeight="1">
      <c r="E563" s="52"/>
      <c r="F563" s="59"/>
      <c r="H563" s="3"/>
    </row>
    <row r="564" spans="5:8" s="6" customFormat="1" ht="42.6" customHeight="1">
      <c r="E564" s="52"/>
      <c r="F564" s="59"/>
      <c r="H564" s="3"/>
    </row>
    <row r="565" spans="5:8" s="6" customFormat="1" ht="42.6" customHeight="1">
      <c r="E565" s="52"/>
      <c r="F565" s="59"/>
      <c r="H565" s="3"/>
    </row>
    <row r="566" spans="5:8" s="6" customFormat="1" ht="42.6" customHeight="1">
      <c r="E566" s="52"/>
      <c r="F566" s="59"/>
      <c r="H566" s="3"/>
    </row>
    <row r="567" spans="5:8" s="6" customFormat="1" ht="42.6" customHeight="1">
      <c r="E567" s="52"/>
      <c r="F567" s="59"/>
      <c r="H567" s="3"/>
    </row>
    <row r="568" spans="5:8" s="6" customFormat="1" ht="42.6" customHeight="1">
      <c r="E568" s="52"/>
      <c r="F568" s="59"/>
      <c r="H568" s="3"/>
    </row>
    <row r="569" spans="5:8" s="6" customFormat="1" ht="42.6" customHeight="1">
      <c r="E569" s="52"/>
      <c r="F569" s="59"/>
      <c r="H569" s="3"/>
    </row>
    <row r="570" spans="5:8" s="6" customFormat="1" ht="42.6" customHeight="1">
      <c r="E570" s="52"/>
      <c r="F570" s="59"/>
      <c r="H570" s="3"/>
    </row>
    <row r="571" spans="5:8" s="6" customFormat="1" ht="42.6" customHeight="1">
      <c r="E571" s="52"/>
      <c r="F571" s="59"/>
      <c r="H571" s="3"/>
    </row>
    <row r="572" spans="5:8" s="6" customFormat="1" ht="42.6" customHeight="1">
      <c r="E572" s="52"/>
      <c r="F572" s="59"/>
      <c r="H572" s="3"/>
    </row>
    <row r="573" spans="5:8" s="6" customFormat="1" ht="42.6" customHeight="1">
      <c r="E573" s="52"/>
      <c r="F573" s="59"/>
      <c r="H573" s="3"/>
    </row>
    <row r="574" spans="5:8" s="6" customFormat="1" ht="42.6" customHeight="1">
      <c r="E574" s="52"/>
      <c r="F574" s="59"/>
      <c r="H574" s="3"/>
    </row>
    <row r="575" spans="5:8" s="6" customFormat="1" ht="42.6" customHeight="1">
      <c r="E575" s="52"/>
      <c r="F575" s="59"/>
      <c r="H575" s="3"/>
    </row>
    <row r="576" spans="5:8" s="6" customFormat="1" ht="42.6" customHeight="1">
      <c r="E576" s="52"/>
      <c r="F576" s="59"/>
      <c r="H576" s="3"/>
    </row>
    <row r="577" spans="5:8" s="6" customFormat="1" ht="42.6" customHeight="1">
      <c r="E577" s="52"/>
      <c r="F577" s="59"/>
      <c r="H577" s="3"/>
    </row>
    <row r="578" spans="5:8" s="6" customFormat="1" ht="42.6" customHeight="1">
      <c r="E578" s="52"/>
      <c r="F578" s="59"/>
      <c r="H578" s="3"/>
    </row>
    <row r="579" spans="5:8" s="6" customFormat="1" ht="42.6" customHeight="1">
      <c r="E579" s="52"/>
      <c r="F579" s="59"/>
      <c r="H579" s="3"/>
    </row>
    <row r="580" spans="5:8" s="6" customFormat="1" ht="42.6" customHeight="1">
      <c r="E580" s="52"/>
      <c r="F580" s="59"/>
      <c r="H580" s="3"/>
    </row>
    <row r="581" spans="5:8" s="6" customFormat="1" ht="42.6" customHeight="1">
      <c r="E581" s="52"/>
      <c r="F581" s="59"/>
      <c r="H581" s="3"/>
    </row>
    <row r="582" spans="5:8" s="6" customFormat="1" ht="42.6" customHeight="1">
      <c r="E582" s="52"/>
      <c r="F582" s="59"/>
      <c r="H582" s="3"/>
    </row>
    <row r="583" spans="5:8" s="6" customFormat="1" ht="42.6" customHeight="1">
      <c r="E583" s="52"/>
      <c r="F583" s="59"/>
      <c r="H583" s="3"/>
    </row>
    <row r="584" spans="5:8" s="6" customFormat="1" ht="42.6" customHeight="1">
      <c r="E584" s="52"/>
      <c r="F584" s="59"/>
      <c r="H584" s="3"/>
    </row>
    <row r="585" spans="5:8" s="6" customFormat="1" ht="42.6" customHeight="1">
      <c r="E585" s="52"/>
      <c r="F585" s="59"/>
      <c r="H585" s="3"/>
    </row>
    <row r="586" spans="5:8" s="6" customFormat="1" ht="42.6" customHeight="1">
      <c r="E586" s="52"/>
      <c r="F586" s="59"/>
      <c r="H586" s="3"/>
    </row>
    <row r="587" spans="5:8" s="6" customFormat="1" ht="42.6" customHeight="1">
      <c r="E587" s="52"/>
      <c r="F587" s="59"/>
      <c r="H587" s="3"/>
    </row>
    <row r="588" spans="5:8" s="6" customFormat="1" ht="42.6" customHeight="1">
      <c r="E588" s="52"/>
      <c r="F588" s="59"/>
      <c r="H588" s="3"/>
    </row>
    <row r="589" spans="5:8" s="6" customFormat="1" ht="42.6" customHeight="1">
      <c r="E589" s="52"/>
      <c r="F589" s="59"/>
      <c r="H589" s="3"/>
    </row>
    <row r="590" spans="5:8" s="6" customFormat="1" ht="42.6" customHeight="1">
      <c r="E590" s="52"/>
      <c r="F590" s="59"/>
      <c r="H590" s="3"/>
    </row>
    <row r="591" spans="5:8" s="6" customFormat="1" ht="42.6" customHeight="1">
      <c r="E591" s="52"/>
      <c r="F591" s="59"/>
      <c r="H591" s="3"/>
    </row>
    <row r="592" spans="5:8" s="6" customFormat="1" ht="42.6" customHeight="1">
      <c r="E592" s="52"/>
      <c r="F592" s="59"/>
      <c r="H592" s="3"/>
    </row>
    <row r="593" spans="5:8" s="6" customFormat="1" ht="42.6" customHeight="1">
      <c r="E593" s="52"/>
      <c r="F593" s="59"/>
      <c r="H593" s="3"/>
    </row>
    <row r="594" spans="5:8" s="6" customFormat="1" ht="42.6" customHeight="1">
      <c r="E594" s="52"/>
      <c r="F594" s="59"/>
      <c r="H594" s="3"/>
    </row>
    <row r="595" spans="5:8" s="6" customFormat="1" ht="42.6" customHeight="1">
      <c r="E595" s="52"/>
      <c r="F595" s="59"/>
      <c r="H595" s="3"/>
    </row>
    <row r="596" spans="5:8" s="6" customFormat="1" ht="42.6" customHeight="1">
      <c r="E596" s="52"/>
      <c r="F596" s="59"/>
      <c r="H596" s="3"/>
    </row>
    <row r="597" spans="5:8" s="6" customFormat="1" ht="42.6" customHeight="1">
      <c r="E597" s="52"/>
      <c r="F597" s="59"/>
      <c r="H597" s="3"/>
    </row>
    <row r="598" spans="5:8" s="6" customFormat="1" ht="42.6" customHeight="1">
      <c r="E598" s="52"/>
      <c r="F598" s="59"/>
      <c r="H598" s="3"/>
    </row>
    <row r="599" spans="5:8" s="6" customFormat="1" ht="42.6" customHeight="1">
      <c r="E599" s="52"/>
      <c r="F599" s="59"/>
      <c r="H599" s="3"/>
    </row>
    <row r="600" spans="5:8" s="6" customFormat="1" ht="42.6" customHeight="1">
      <c r="E600" s="52"/>
      <c r="F600" s="59"/>
      <c r="H600" s="3"/>
    </row>
    <row r="601" spans="5:8" s="6" customFormat="1" ht="42.6" customHeight="1">
      <c r="E601" s="52"/>
      <c r="F601" s="59"/>
      <c r="H601" s="3"/>
    </row>
    <row r="602" spans="5:8" s="6" customFormat="1" ht="42.6" customHeight="1">
      <c r="E602" s="52"/>
      <c r="F602" s="59"/>
      <c r="H602" s="3"/>
    </row>
    <row r="603" spans="5:8" s="6" customFormat="1" ht="42.6" customHeight="1">
      <c r="E603" s="52"/>
      <c r="F603" s="59"/>
      <c r="H603" s="3"/>
    </row>
    <row r="604" spans="5:8" s="6" customFormat="1" ht="42.6" customHeight="1">
      <c r="E604" s="52"/>
      <c r="F604" s="59"/>
      <c r="H604" s="3"/>
    </row>
    <row r="605" spans="5:8" s="6" customFormat="1" ht="42.6" customHeight="1">
      <c r="E605" s="52"/>
      <c r="F605" s="59"/>
      <c r="H605" s="3"/>
    </row>
    <row r="606" spans="5:8" s="6" customFormat="1" ht="42.6" customHeight="1">
      <c r="E606" s="52"/>
      <c r="F606" s="59"/>
      <c r="H606" s="3"/>
    </row>
    <row r="607" spans="5:8" s="6" customFormat="1" ht="42.6" customHeight="1">
      <c r="E607" s="52"/>
      <c r="F607" s="59"/>
      <c r="H607" s="3"/>
    </row>
    <row r="608" spans="5:8" s="6" customFormat="1" ht="42.6" customHeight="1">
      <c r="E608" s="52"/>
      <c r="F608" s="59"/>
      <c r="H608" s="3"/>
    </row>
    <row r="609" spans="5:8" s="6" customFormat="1" ht="42.6" customHeight="1">
      <c r="E609" s="52"/>
      <c r="F609" s="59"/>
      <c r="H609" s="3"/>
    </row>
    <row r="610" spans="5:8" s="6" customFormat="1" ht="42.6" customHeight="1">
      <c r="E610" s="52"/>
      <c r="F610" s="59"/>
      <c r="H610" s="3"/>
    </row>
    <row r="611" spans="5:8" s="6" customFormat="1" ht="42.6" customHeight="1">
      <c r="E611" s="52"/>
      <c r="F611" s="59"/>
      <c r="H611" s="3"/>
    </row>
    <row r="612" spans="5:8" s="6" customFormat="1" ht="42.6" customHeight="1">
      <c r="E612" s="52"/>
      <c r="F612" s="59"/>
      <c r="H612" s="3"/>
    </row>
    <row r="613" spans="5:8" s="6" customFormat="1" ht="42.6" customHeight="1">
      <c r="E613" s="52"/>
      <c r="F613" s="59"/>
      <c r="H613" s="3"/>
    </row>
    <row r="614" spans="5:8" s="6" customFormat="1" ht="42.6" customHeight="1">
      <c r="E614" s="52"/>
      <c r="F614" s="59"/>
      <c r="H614" s="3"/>
    </row>
    <row r="615" spans="5:8" s="6" customFormat="1" ht="42.6" customHeight="1">
      <c r="E615" s="52"/>
      <c r="F615" s="59"/>
      <c r="H615" s="3"/>
    </row>
    <row r="616" spans="5:8" s="6" customFormat="1" ht="42.6" customHeight="1">
      <c r="E616" s="52"/>
      <c r="F616" s="59"/>
      <c r="H616" s="3"/>
    </row>
    <row r="617" spans="5:8" s="6" customFormat="1" ht="42.6" customHeight="1">
      <c r="E617" s="52"/>
      <c r="F617" s="59"/>
      <c r="H617" s="3"/>
    </row>
    <row r="618" spans="5:8" s="6" customFormat="1" ht="42.6" customHeight="1">
      <c r="E618" s="52"/>
      <c r="F618" s="59"/>
      <c r="H618" s="3"/>
    </row>
    <row r="619" spans="5:8" s="6" customFormat="1" ht="42.6" customHeight="1">
      <c r="E619" s="52"/>
      <c r="F619" s="59"/>
      <c r="H619" s="3"/>
    </row>
    <row r="620" spans="5:8" s="6" customFormat="1" ht="42.6" customHeight="1">
      <c r="E620" s="52"/>
      <c r="F620" s="59"/>
      <c r="H620" s="3"/>
    </row>
    <row r="621" spans="5:8" s="6" customFormat="1" ht="42.6" customHeight="1">
      <c r="E621" s="52"/>
      <c r="F621" s="59"/>
      <c r="H621" s="3"/>
    </row>
    <row r="622" spans="5:8" s="6" customFormat="1" ht="42.6" customHeight="1">
      <c r="E622" s="52"/>
      <c r="F622" s="59"/>
      <c r="H622" s="3"/>
    </row>
    <row r="623" spans="5:8" s="6" customFormat="1" ht="42.6" customHeight="1">
      <c r="E623" s="52"/>
      <c r="F623" s="59"/>
      <c r="H623" s="3"/>
    </row>
    <row r="624" spans="5:8" s="6" customFormat="1" ht="42.6" customHeight="1">
      <c r="E624" s="52"/>
      <c r="F624" s="59"/>
      <c r="H624" s="3"/>
    </row>
    <row r="625" spans="5:8" s="6" customFormat="1" ht="42.6" customHeight="1">
      <c r="E625" s="52"/>
      <c r="F625" s="59"/>
      <c r="H625" s="3"/>
    </row>
    <row r="626" spans="5:8" s="6" customFormat="1" ht="42.6" customHeight="1">
      <c r="E626" s="52"/>
      <c r="F626" s="59"/>
      <c r="H626" s="3"/>
    </row>
    <row r="627" spans="5:8" s="6" customFormat="1" ht="42.6" customHeight="1">
      <c r="E627" s="52"/>
      <c r="F627" s="59"/>
      <c r="H627" s="3"/>
    </row>
    <row r="628" spans="5:8" s="6" customFormat="1" ht="42.6" customHeight="1">
      <c r="E628" s="52"/>
      <c r="F628" s="59"/>
      <c r="H628" s="3"/>
    </row>
    <row r="629" spans="5:8" s="6" customFormat="1" ht="42.6" customHeight="1">
      <c r="E629" s="52"/>
      <c r="F629" s="59"/>
      <c r="H629" s="3"/>
    </row>
    <row r="630" spans="5:8" s="6" customFormat="1" ht="42.6" customHeight="1">
      <c r="E630" s="52"/>
      <c r="F630" s="59"/>
      <c r="H630" s="3"/>
    </row>
    <row r="631" spans="5:8" s="6" customFormat="1" ht="42.6" customHeight="1">
      <c r="E631" s="52"/>
      <c r="F631" s="59"/>
      <c r="H631" s="3"/>
    </row>
    <row r="632" spans="5:8" s="6" customFormat="1" ht="42.6" customHeight="1">
      <c r="E632" s="52"/>
      <c r="F632" s="59"/>
      <c r="H632" s="3"/>
    </row>
    <row r="633" spans="5:8" s="6" customFormat="1" ht="42.6" customHeight="1">
      <c r="E633" s="52"/>
      <c r="F633" s="59"/>
      <c r="H633" s="3"/>
    </row>
    <row r="634" spans="5:8" s="6" customFormat="1" ht="42.6" customHeight="1">
      <c r="E634" s="52"/>
      <c r="F634" s="59"/>
      <c r="H634" s="3"/>
    </row>
    <row r="635" spans="5:8" s="6" customFormat="1" ht="42.6" customHeight="1">
      <c r="E635" s="52"/>
      <c r="F635" s="59"/>
      <c r="H635" s="3"/>
    </row>
    <row r="636" spans="5:8" s="6" customFormat="1" ht="42.6" customHeight="1">
      <c r="E636" s="52"/>
      <c r="F636" s="59"/>
      <c r="H636" s="3"/>
    </row>
    <row r="637" spans="5:8" s="6" customFormat="1" ht="42.6" customHeight="1">
      <c r="E637" s="52"/>
      <c r="F637" s="59"/>
      <c r="H637" s="3"/>
    </row>
    <row r="638" spans="5:8" s="6" customFormat="1" ht="42.6" customHeight="1">
      <c r="E638" s="52"/>
      <c r="F638" s="59"/>
      <c r="H638" s="3"/>
    </row>
    <row r="639" spans="5:8" s="6" customFormat="1" ht="42.6" customHeight="1">
      <c r="E639" s="52"/>
      <c r="F639" s="59"/>
      <c r="H639" s="3"/>
    </row>
    <row r="640" spans="5:8" s="6" customFormat="1" ht="42.6" customHeight="1">
      <c r="E640" s="52"/>
      <c r="F640" s="59"/>
      <c r="H640" s="3"/>
    </row>
    <row r="641" spans="5:8" s="6" customFormat="1" ht="42.6" customHeight="1">
      <c r="E641" s="52"/>
      <c r="F641" s="59"/>
      <c r="H641" s="3"/>
    </row>
    <row r="642" spans="5:8" s="6" customFormat="1" ht="42.6" customHeight="1">
      <c r="E642" s="52"/>
      <c r="F642" s="59"/>
      <c r="H642" s="3"/>
    </row>
    <row r="643" spans="5:8" s="6" customFormat="1" ht="42.6" customHeight="1">
      <c r="E643" s="52"/>
      <c r="F643" s="59"/>
      <c r="H643" s="3"/>
    </row>
    <row r="644" spans="5:8" s="6" customFormat="1" ht="42.6" customHeight="1">
      <c r="E644" s="52"/>
      <c r="F644" s="59"/>
      <c r="H644" s="3"/>
    </row>
    <row r="645" spans="5:8" s="6" customFormat="1" ht="42.6" customHeight="1">
      <c r="E645" s="52"/>
      <c r="F645" s="59"/>
      <c r="H645" s="3"/>
    </row>
    <row r="646" spans="5:8" s="6" customFormat="1" ht="42.6" customHeight="1">
      <c r="E646" s="52"/>
      <c r="F646" s="59"/>
      <c r="H646" s="3"/>
    </row>
    <row r="647" spans="5:8" s="6" customFormat="1" ht="42.6" customHeight="1">
      <c r="E647" s="52"/>
      <c r="F647" s="59"/>
      <c r="H647" s="3"/>
    </row>
    <row r="648" spans="5:8" s="6" customFormat="1" ht="42.6" customHeight="1">
      <c r="E648" s="52"/>
      <c r="F648" s="59"/>
      <c r="H648" s="3"/>
    </row>
    <row r="649" spans="5:8" s="6" customFormat="1" ht="42.6" customHeight="1">
      <c r="E649" s="52"/>
      <c r="F649" s="59"/>
      <c r="H649" s="3"/>
    </row>
    <row r="650" spans="5:8" s="6" customFormat="1" ht="42.6" customHeight="1">
      <c r="E650" s="52"/>
      <c r="F650" s="59"/>
      <c r="H650" s="3"/>
    </row>
    <row r="651" spans="5:8" s="6" customFormat="1" ht="42.6" customHeight="1">
      <c r="E651" s="52"/>
      <c r="F651" s="59"/>
      <c r="H651" s="3"/>
    </row>
    <row r="652" spans="5:8" s="6" customFormat="1" ht="42.6" customHeight="1">
      <c r="E652" s="52"/>
      <c r="F652" s="59"/>
      <c r="H652" s="3"/>
    </row>
    <row r="653" spans="5:8" s="6" customFormat="1" ht="42.6" customHeight="1">
      <c r="E653" s="52"/>
      <c r="F653" s="59"/>
      <c r="H653" s="3"/>
    </row>
    <row r="654" spans="5:8" s="6" customFormat="1" ht="42.6" customHeight="1">
      <c r="E654" s="52"/>
      <c r="F654" s="59"/>
      <c r="H654" s="3"/>
    </row>
    <row r="655" spans="5:8" s="6" customFormat="1" ht="42.6" customHeight="1">
      <c r="E655" s="52"/>
      <c r="F655" s="59"/>
      <c r="H655" s="3"/>
    </row>
    <row r="656" spans="5:8" s="6" customFormat="1" ht="42.6" customHeight="1">
      <c r="E656" s="52"/>
      <c r="F656" s="59"/>
      <c r="H656" s="3"/>
    </row>
    <row r="657" spans="5:8" s="6" customFormat="1" ht="42.6" customHeight="1">
      <c r="E657" s="52"/>
      <c r="F657" s="59"/>
      <c r="H657" s="3"/>
    </row>
    <row r="658" spans="5:8" s="6" customFormat="1" ht="42.6" customHeight="1">
      <c r="E658" s="52"/>
      <c r="F658" s="59"/>
      <c r="H658" s="3"/>
    </row>
    <row r="659" spans="5:8" s="6" customFormat="1" ht="42.6" customHeight="1">
      <c r="E659" s="52"/>
      <c r="F659" s="59"/>
      <c r="H659" s="3"/>
    </row>
    <row r="660" spans="5:8" s="6" customFormat="1" ht="42.6" customHeight="1">
      <c r="E660" s="52"/>
      <c r="F660" s="59"/>
      <c r="H660" s="3"/>
    </row>
    <row r="661" spans="5:8" s="6" customFormat="1" ht="42.6" customHeight="1">
      <c r="E661" s="52"/>
      <c r="F661" s="59"/>
      <c r="H661" s="3"/>
    </row>
    <row r="662" spans="5:8" s="6" customFormat="1" ht="42.6" customHeight="1">
      <c r="E662" s="52"/>
      <c r="F662" s="59"/>
      <c r="H662" s="3"/>
    </row>
    <row r="663" spans="5:8" s="6" customFormat="1" ht="42.6" customHeight="1">
      <c r="E663" s="52"/>
      <c r="F663" s="59"/>
      <c r="H663" s="3"/>
    </row>
    <row r="664" spans="5:8" s="6" customFormat="1" ht="42.6" customHeight="1">
      <c r="E664" s="52"/>
      <c r="F664" s="59"/>
      <c r="H664" s="3"/>
    </row>
    <row r="665" spans="5:8" s="6" customFormat="1" ht="42.6" customHeight="1">
      <c r="E665" s="52"/>
      <c r="F665" s="59"/>
      <c r="H665" s="3"/>
    </row>
    <row r="666" spans="5:8" s="6" customFormat="1" ht="42.6" customHeight="1">
      <c r="E666" s="52"/>
      <c r="F666" s="59"/>
      <c r="H666" s="3"/>
    </row>
    <row r="667" spans="5:8" s="6" customFormat="1" ht="42.6" customHeight="1">
      <c r="E667" s="52"/>
      <c r="F667" s="59"/>
      <c r="H667" s="3"/>
    </row>
    <row r="668" spans="5:8" s="6" customFormat="1" ht="42.6" customHeight="1">
      <c r="E668" s="52"/>
      <c r="F668" s="59"/>
      <c r="H668" s="3"/>
    </row>
    <row r="669" spans="5:8" s="6" customFormat="1" ht="42.6" customHeight="1">
      <c r="E669" s="52"/>
      <c r="F669" s="59"/>
      <c r="H669" s="3"/>
    </row>
    <row r="670" spans="5:8" s="6" customFormat="1" ht="42.6" customHeight="1">
      <c r="E670" s="52"/>
      <c r="F670" s="59"/>
      <c r="H670" s="3"/>
    </row>
    <row r="671" spans="5:8" s="6" customFormat="1" ht="42.6" customHeight="1">
      <c r="E671" s="52"/>
      <c r="F671" s="59"/>
      <c r="H671" s="3"/>
    </row>
    <row r="672" spans="5:8" s="6" customFormat="1" ht="42.6" customHeight="1">
      <c r="E672" s="52"/>
      <c r="F672" s="59"/>
      <c r="H672" s="3"/>
    </row>
    <row r="673" spans="5:8" s="6" customFormat="1" ht="42.6" customHeight="1">
      <c r="E673" s="52"/>
      <c r="F673" s="59"/>
      <c r="H673" s="3"/>
    </row>
    <row r="674" spans="5:8" s="6" customFormat="1" ht="42.6" customHeight="1">
      <c r="E674" s="52"/>
      <c r="F674" s="59"/>
      <c r="H674" s="3"/>
    </row>
    <row r="675" spans="5:8" s="6" customFormat="1" ht="42.6" customHeight="1">
      <c r="E675" s="52"/>
      <c r="F675" s="59"/>
      <c r="H675" s="3"/>
    </row>
    <row r="676" spans="5:8" s="6" customFormat="1" ht="42.6" customHeight="1">
      <c r="E676" s="52"/>
      <c r="F676" s="59"/>
      <c r="H676" s="3"/>
    </row>
    <row r="677" spans="5:8" s="6" customFormat="1" ht="42.6" customHeight="1">
      <c r="E677" s="52"/>
      <c r="F677" s="59"/>
      <c r="H677" s="3"/>
    </row>
    <row r="678" spans="5:8" s="6" customFormat="1" ht="42.6" customHeight="1">
      <c r="E678" s="52"/>
      <c r="F678" s="59"/>
      <c r="H678" s="3"/>
    </row>
    <row r="679" spans="5:8" s="6" customFormat="1" ht="42.6" customHeight="1">
      <c r="E679" s="52"/>
      <c r="F679" s="59"/>
      <c r="H679" s="3"/>
    </row>
    <row r="680" spans="5:8" s="6" customFormat="1" ht="42.6" customHeight="1">
      <c r="E680" s="52"/>
      <c r="F680" s="59"/>
      <c r="H680" s="3"/>
    </row>
    <row r="681" spans="5:8" s="6" customFormat="1" ht="42.6" customHeight="1">
      <c r="E681" s="52"/>
      <c r="F681" s="59"/>
      <c r="H681" s="3"/>
    </row>
    <row r="682" spans="5:8" s="6" customFormat="1" ht="42.6" customHeight="1">
      <c r="E682" s="52"/>
      <c r="F682" s="59"/>
      <c r="H682" s="3"/>
    </row>
    <row r="683" spans="5:8" s="6" customFormat="1" ht="42.6" customHeight="1">
      <c r="E683" s="52"/>
      <c r="F683" s="59"/>
      <c r="H683" s="3"/>
    </row>
    <row r="684" spans="5:8" s="6" customFormat="1" ht="42.6" customHeight="1">
      <c r="E684" s="52"/>
      <c r="F684" s="59"/>
      <c r="H684" s="3"/>
    </row>
    <row r="685" spans="5:8" s="6" customFormat="1" ht="42.6" customHeight="1">
      <c r="E685" s="52"/>
      <c r="F685" s="59"/>
      <c r="H685" s="3"/>
    </row>
    <row r="686" spans="5:8" s="6" customFormat="1" ht="42.6" customHeight="1">
      <c r="E686" s="52"/>
      <c r="F686" s="59"/>
      <c r="H686" s="3"/>
    </row>
    <row r="687" spans="5:8" s="6" customFormat="1" ht="42.6" customHeight="1">
      <c r="E687" s="52"/>
      <c r="F687" s="59"/>
      <c r="H687" s="3"/>
    </row>
    <row r="688" spans="5:8" s="6" customFormat="1" ht="42.6" customHeight="1">
      <c r="E688" s="52"/>
      <c r="F688" s="59"/>
      <c r="H688" s="3"/>
    </row>
    <row r="689" spans="5:8" s="6" customFormat="1" ht="42.6" customHeight="1">
      <c r="E689" s="52"/>
      <c r="F689" s="59"/>
      <c r="H689" s="3"/>
    </row>
    <row r="690" spans="5:8" s="6" customFormat="1" ht="42.6" customHeight="1">
      <c r="E690" s="52"/>
      <c r="F690" s="59"/>
      <c r="H690" s="3"/>
    </row>
    <row r="691" spans="5:8" s="6" customFormat="1" ht="42.6" customHeight="1">
      <c r="E691" s="52"/>
      <c r="F691" s="59"/>
      <c r="H691" s="3"/>
    </row>
    <row r="692" spans="5:8" s="6" customFormat="1" ht="42.6" customHeight="1">
      <c r="E692" s="52"/>
      <c r="F692" s="59"/>
      <c r="H692" s="3"/>
    </row>
    <row r="693" spans="5:8" s="6" customFormat="1" ht="42.6" customHeight="1">
      <c r="E693" s="52"/>
      <c r="F693" s="59"/>
      <c r="H693" s="3"/>
    </row>
    <row r="694" spans="5:8" s="6" customFormat="1" ht="42.6" customHeight="1">
      <c r="E694" s="52"/>
      <c r="F694" s="59"/>
      <c r="H694" s="3"/>
    </row>
    <row r="695" spans="5:8" s="6" customFormat="1" ht="42.6" customHeight="1">
      <c r="E695" s="52"/>
      <c r="F695" s="59"/>
      <c r="H695" s="3"/>
    </row>
    <row r="696" spans="5:8" s="6" customFormat="1" ht="42.6" customHeight="1">
      <c r="E696" s="52"/>
      <c r="F696" s="59"/>
      <c r="H696" s="3"/>
    </row>
    <row r="697" spans="5:8" s="6" customFormat="1" ht="42.6" customHeight="1">
      <c r="E697" s="52"/>
      <c r="F697" s="59"/>
      <c r="H697" s="3"/>
    </row>
    <row r="698" spans="5:8" s="6" customFormat="1" ht="42.6" customHeight="1">
      <c r="E698" s="52"/>
      <c r="F698" s="59"/>
      <c r="H698" s="3"/>
    </row>
    <row r="699" spans="5:8" s="6" customFormat="1" ht="42.6" customHeight="1">
      <c r="E699" s="52"/>
      <c r="F699" s="59"/>
      <c r="H699" s="3"/>
    </row>
    <row r="700" spans="5:8" s="6" customFormat="1" ht="42.6" customHeight="1">
      <c r="E700" s="52"/>
      <c r="F700" s="59"/>
      <c r="H700" s="3"/>
    </row>
    <row r="701" spans="5:8" s="6" customFormat="1" ht="42.6" customHeight="1">
      <c r="E701" s="52"/>
      <c r="F701" s="59"/>
      <c r="H701" s="3"/>
    </row>
    <row r="702" spans="5:8" s="6" customFormat="1" ht="42.6" customHeight="1">
      <c r="E702" s="52"/>
      <c r="F702" s="59"/>
      <c r="H702" s="3"/>
    </row>
    <row r="703" spans="5:8" s="6" customFormat="1" ht="42.6" customHeight="1">
      <c r="E703" s="52"/>
      <c r="F703" s="59"/>
      <c r="H703" s="3"/>
    </row>
    <row r="704" spans="5:8" s="6" customFormat="1" ht="42.6" customHeight="1">
      <c r="E704" s="52"/>
      <c r="F704" s="59"/>
      <c r="H704" s="3"/>
    </row>
    <row r="705" spans="5:8" s="6" customFormat="1" ht="42.6" customHeight="1">
      <c r="E705" s="52"/>
      <c r="F705" s="59"/>
      <c r="H705" s="3"/>
    </row>
    <row r="706" spans="5:8" s="6" customFormat="1" ht="42.6" customHeight="1">
      <c r="E706" s="52"/>
      <c r="F706" s="59"/>
      <c r="H706" s="3"/>
    </row>
    <row r="707" spans="5:8" s="6" customFormat="1" ht="42.6" customHeight="1">
      <c r="E707" s="52"/>
      <c r="F707" s="59"/>
      <c r="H707" s="3"/>
    </row>
    <row r="708" spans="5:8" s="6" customFormat="1" ht="42.6" customHeight="1">
      <c r="E708" s="52"/>
      <c r="F708" s="59"/>
      <c r="H708" s="3"/>
    </row>
    <row r="709" spans="5:8" s="6" customFormat="1" ht="42.6" customHeight="1">
      <c r="E709" s="52"/>
      <c r="F709" s="59"/>
      <c r="H709" s="3"/>
    </row>
    <row r="710" spans="5:8" s="6" customFormat="1" ht="42.6" customHeight="1">
      <c r="E710" s="52"/>
      <c r="F710" s="59"/>
      <c r="H710" s="3"/>
    </row>
    <row r="711" spans="5:8" s="6" customFormat="1" ht="42.6" customHeight="1">
      <c r="E711" s="52"/>
      <c r="F711" s="59"/>
      <c r="H711" s="3"/>
    </row>
    <row r="712" spans="5:8" s="6" customFormat="1" ht="42.6" customHeight="1">
      <c r="E712" s="52"/>
      <c r="F712" s="59"/>
      <c r="H712" s="3"/>
    </row>
    <row r="713" spans="5:8" ht="14.45" customHeight="1">
      <c r="E713" s="52"/>
    </row>
  </sheetData>
  <sheetProtection sheet="1" objects="1" scenarios="1"/>
  <mergeCells count="57">
    <mergeCell ref="C6:G6"/>
    <mergeCell ref="C42:G42"/>
    <mergeCell ref="A51:B51"/>
    <mergeCell ref="A11:B11"/>
    <mergeCell ref="A45:B45"/>
    <mergeCell ref="A46:B46"/>
    <mergeCell ref="A18:B18"/>
    <mergeCell ref="A27:B27"/>
    <mergeCell ref="A10:B10"/>
    <mergeCell ref="A9:B9"/>
    <mergeCell ref="A56:C56"/>
    <mergeCell ref="A36:B36"/>
    <mergeCell ref="A50:F50"/>
    <mergeCell ref="A6:B6"/>
    <mergeCell ref="A2:C2"/>
    <mergeCell ref="C35:G35"/>
    <mergeCell ref="A16:B16"/>
    <mergeCell ref="A54:B54"/>
    <mergeCell ref="A7:B7"/>
    <mergeCell ref="A25:B25"/>
    <mergeCell ref="A32:C32"/>
    <mergeCell ref="C16:G16"/>
    <mergeCell ref="A5:F5"/>
    <mergeCell ref="C25:G25"/>
    <mergeCell ref="A22:C22"/>
    <mergeCell ref="A37:B37"/>
    <mergeCell ref="A55:B55"/>
    <mergeCell ref="A12:B12"/>
    <mergeCell ref="A26:B26"/>
    <mergeCell ref="A21:B21"/>
    <mergeCell ref="A13:C13"/>
    <mergeCell ref="A53:B53"/>
    <mergeCell ref="A52:B52"/>
    <mergeCell ref="A29:B29"/>
    <mergeCell ref="A43:B43"/>
    <mergeCell ref="A19:B19"/>
    <mergeCell ref="A28:B28"/>
    <mergeCell ref="A44:B44"/>
    <mergeCell ref="A31:B31"/>
    <mergeCell ref="A41:F41"/>
    <mergeCell ref="A30:B30"/>
    <mergeCell ref="A1:G1"/>
    <mergeCell ref="A47:B47"/>
    <mergeCell ref="C51:G51"/>
    <mergeCell ref="A42:B42"/>
    <mergeCell ref="A34:F34"/>
    <mergeCell ref="A39:C39"/>
    <mergeCell ref="A17:B17"/>
    <mergeCell ref="A48:C48"/>
    <mergeCell ref="A8:B8"/>
    <mergeCell ref="D3:E3"/>
    <mergeCell ref="A15:F15"/>
    <mergeCell ref="A35:B35"/>
    <mergeCell ref="A24:F24"/>
    <mergeCell ref="A20:B20"/>
    <mergeCell ref="A38:B38"/>
    <mergeCell ref="A49:F49"/>
  </mergeCells>
  <dataValidations xWindow="479" yWindow="629" count="2">
    <dataValidation type="list" allowBlank="1" showInputMessage="1" showErrorMessage="1" errorTitle="Invalid Score" error="Please select: 0=not in place, 1=limited evidence, 2=basic level, 3=well developed/structured, 4=excellent/fully embedded" promptTitle="Score" prompt="0 = not in place_x000a_1 = limited evidence_x000a_2 = basic level_x000a_3 = well developed / structured_x000a_4 = excellent / fully embedded_x000a__x000a_Leave blank = Don't know (not counted)" sqref="D7:D12 D17:D21 D26:D31 D36:D38 D43:D47 D51:D54" xr:uid="{00000000-0002-0000-0100-000000000000}">
      <formula1>"0,1,2,3,4"</formula1>
    </dataValidation>
    <dataValidation type="list" allowBlank="1" showInputMessage="1" showErrorMessage="1" errorTitle="Invalid Score" error="Please select: 0=Does not exist, 1=No Evidence, 2=Basic, 3=Good, 4=Excellent" promptTitle="Score" prompt="0=Does not exist  1=No Evidence  2=Basic  3=Good  4=Excellent_x000a_Leave blank = Don't know (not counted)" sqref="D55" xr:uid="{00000000-0002-0000-0100-000001000000}">
      <formula1>"0,1,2,3,4"</formula1>
    </dataValidation>
  </dataValidations>
  <printOptions horizontalCentered="1"/>
  <pageMargins left="0.23622047244094491" right="0.23622047244094491" top="0.74803149606299213" bottom="0.74803149606299213" header="0.31496062992125978" footer="0.31496062992125978"/>
  <pageSetup scale="62" fitToHeight="10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JK985"/>
  <sheetViews>
    <sheetView showGridLines="0" zoomScale="93" zoomScaleNormal="93" workbookViewId="0">
      <pane ySplit="6" topLeftCell="A17" activePane="bottomLeft" state="frozen"/>
      <selection pane="bottomLeft" activeCell="A12" sqref="A7:XFD12"/>
      <selection activeCell="F5" sqref="F5"/>
    </sheetView>
  </sheetViews>
  <sheetFormatPr defaultRowHeight="40.5" customHeight="1"/>
  <cols>
    <col min="1" max="1" width="57.5703125" bestFit="1" customWidth="1"/>
    <col min="2" max="2" width="14" style="7" bestFit="1" customWidth="1"/>
    <col min="3" max="3" width="32" bestFit="1" customWidth="1"/>
    <col min="4" max="4" width="67.42578125" style="8" customWidth="1"/>
    <col min="5" max="271" width="9.140625" style="3" customWidth="1"/>
  </cols>
  <sheetData>
    <row r="1" spans="1:4" ht="36" customHeight="1">
      <c r="A1" s="77" t="s">
        <v>12</v>
      </c>
      <c r="B1" s="92"/>
      <c r="C1" s="108"/>
      <c r="D1" s="93"/>
    </row>
    <row r="2" spans="1:4" ht="22.15" customHeight="1">
      <c r="A2" s="94" t="s">
        <v>123</v>
      </c>
      <c r="B2" s="92"/>
      <c r="C2" s="95"/>
      <c r="D2" s="109"/>
    </row>
    <row r="3" spans="1:4" ht="22.15" customHeight="1">
      <c r="A3" s="94" t="s">
        <v>124</v>
      </c>
      <c r="B3" s="92"/>
      <c r="C3" s="95"/>
      <c r="D3" s="109"/>
    </row>
    <row r="4" spans="1:4" ht="49.9" customHeight="1">
      <c r="A4" s="96" t="s">
        <v>125</v>
      </c>
      <c r="B4" s="92"/>
      <c r="C4" s="108"/>
      <c r="D4" s="93"/>
    </row>
    <row r="5" spans="1:4" ht="7.9" customHeight="1"/>
    <row r="6" spans="1:4" ht="30" customHeight="1">
      <c r="A6" s="21" t="s">
        <v>126</v>
      </c>
      <c r="B6" s="22" t="s">
        <v>127</v>
      </c>
      <c r="C6" s="21" t="s">
        <v>15</v>
      </c>
      <c r="D6" s="21" t="s">
        <v>128</v>
      </c>
    </row>
    <row r="7" spans="1:4" ht="49.9" customHeight="1">
      <c r="A7" s="28" t="s">
        <v>19</v>
      </c>
      <c r="B7" s="30" t="str">
        <f>'Αξιολόγηση ενοτήτων'!$D$13</f>
        <v/>
      </c>
      <c r="C7" s="25" t="str">
        <f>'Αξιολόγηση ενοτήτων'!E13</f>
        <v/>
      </c>
      <c r="D7" s="26" t="str">
        <f>'Αξιολόγηση ενοτήτων'!F13</f>
        <v/>
      </c>
    </row>
    <row r="8" spans="1:4" ht="49.9" customHeight="1">
      <c r="A8" s="29" t="s">
        <v>43</v>
      </c>
      <c r="B8" s="31" t="str">
        <f>'Αξιολόγηση ενοτήτων'!$D$22</f>
        <v/>
      </c>
      <c r="C8" s="23" t="str">
        <f>'Αξιολόγηση ενοτήτων'!E22</f>
        <v/>
      </c>
      <c r="D8" s="24" t="str">
        <f>'Αξιολόγηση ενοτήτων'!F22</f>
        <v/>
      </c>
    </row>
    <row r="9" spans="1:4" s="3" customFormat="1" ht="49.9" customHeight="1">
      <c r="A9" s="28" t="s">
        <v>65</v>
      </c>
      <c r="B9" s="30" t="str">
        <f>'Αξιολόγηση ενοτήτων'!$D$32</f>
        <v/>
      </c>
      <c r="C9" s="25" t="str">
        <f>'Αξιολόγηση ενοτήτων'!E32</f>
        <v/>
      </c>
      <c r="D9" s="26" t="str">
        <f>'Αξιολόγηση ενοτήτων'!F32</f>
        <v/>
      </c>
    </row>
    <row r="10" spans="1:4" ht="49.9" customHeight="1">
      <c r="A10" s="29" t="s">
        <v>86</v>
      </c>
      <c r="B10" s="31" t="str">
        <f>'Αξιολόγηση ενοτήτων'!$D$39</f>
        <v/>
      </c>
      <c r="C10" s="23" t="str">
        <f>'Αξιολόγηση ενοτήτων'!E39</f>
        <v/>
      </c>
      <c r="D10" s="24" t="str">
        <f>'Αξιολόγηση ενοτήτων'!F39</f>
        <v/>
      </c>
    </row>
    <row r="11" spans="1:4" s="3" customFormat="1" ht="49.9" customHeight="1">
      <c r="A11" s="28" t="s">
        <v>102</v>
      </c>
      <c r="B11" s="30" t="str">
        <f>'Αξιολόγηση ενοτήτων'!$D$48</f>
        <v/>
      </c>
      <c r="C11" s="25" t="str">
        <f>'Αξιολόγηση ενοτήτων'!E48</f>
        <v/>
      </c>
      <c r="D11" s="26" t="str">
        <f>'Αξιολόγηση ενοτήτων'!F48</f>
        <v/>
      </c>
    </row>
    <row r="12" spans="1:4" ht="49.9" customHeight="1">
      <c r="A12" s="29" t="s">
        <v>129</v>
      </c>
      <c r="B12" s="31" t="str">
        <f>'Αξιολόγηση ενοτήτων'!$D$56</f>
        <v/>
      </c>
      <c r="C12" s="23" t="str">
        <f>'Αξιολόγηση ενοτήτων'!E56</f>
        <v/>
      </c>
      <c r="D12" s="26" t="str">
        <f>'Αξιολόγηση ενοτήτων'!F56</f>
        <v/>
      </c>
    </row>
    <row r="13" spans="1:4" s="3" customFormat="1" ht="59.25" customHeight="1">
      <c r="A13" s="27" t="s">
        <v>130</v>
      </c>
      <c r="B13" s="32" t="str">
        <f>IFERROR(AVERAGE(B7:B12),"")</f>
        <v/>
      </c>
      <c r="C13" s="21" t="str">
        <f>IFERROR(INDEX(Βαθμολογίες!$C$3:$C$6, MATCH(ROUND(B13,0), Βαθμολογίες!$A$3:$A$6, 0)), "")</f>
        <v/>
      </c>
      <c r="D13" s="27" t="str">
        <f>IFERROR(INDEX(Βαθμολογίες!$D$3:$D$6, MATCH(ROUND(B13,0), Βαθμολογίες!$A$3:$A$6, 0)), "")</f>
        <v/>
      </c>
    </row>
    <row r="14" spans="1:4" s="3" customFormat="1" ht="40.5" customHeight="1">
      <c r="B14" s="4"/>
      <c r="D14" s="5"/>
    </row>
    <row r="15" spans="1:4" s="3" customFormat="1" ht="40.5" customHeight="1"/>
    <row r="16" spans="1:4" s="3" customFormat="1" ht="40.5" customHeight="1"/>
    <row r="17" s="3" customFormat="1" ht="40.5" customHeight="1"/>
    <row r="18" s="3" customFormat="1" ht="40.5" customHeight="1"/>
    <row r="19" s="3" customFormat="1" ht="40.5" customHeight="1"/>
    <row r="20" s="3" customFormat="1" ht="40.5" customHeight="1"/>
    <row r="21" s="3" customFormat="1" ht="40.5" customHeight="1"/>
    <row r="22" s="3" customFormat="1" ht="40.5" customHeight="1"/>
    <row r="23" s="3" customFormat="1" ht="40.5" customHeight="1"/>
    <row r="24" s="3" customFormat="1" ht="40.5" customHeight="1"/>
    <row r="25" s="3" customFormat="1" ht="40.5" customHeight="1"/>
    <row r="26" s="3" customFormat="1" ht="40.5" customHeight="1"/>
    <row r="27" s="3" customFormat="1" ht="40.5" customHeight="1"/>
    <row r="28" s="3" customFormat="1" ht="40.5" customHeight="1"/>
    <row r="29" s="3" customFormat="1" ht="40.5" customHeight="1"/>
    <row r="30" s="3" customFormat="1" ht="40.5" customHeight="1"/>
    <row r="31" s="3" customFormat="1" ht="40.5" customHeight="1"/>
    <row r="32" s="3" customFormat="1" ht="40.5" customHeight="1"/>
    <row r="33" s="3" customFormat="1" ht="40.5" customHeight="1"/>
    <row r="34" s="3" customFormat="1" ht="40.5" customHeight="1"/>
    <row r="35" s="3" customFormat="1" ht="40.5" customHeight="1"/>
    <row r="36" s="3" customFormat="1" ht="40.5" customHeight="1"/>
    <row r="37" s="3" customFormat="1" ht="40.5" customHeight="1"/>
    <row r="38" s="3" customFormat="1" ht="40.5" customHeight="1"/>
    <row r="39" s="3" customFormat="1" ht="40.5" customHeight="1"/>
    <row r="40" s="3" customFormat="1" ht="40.5" customHeight="1"/>
    <row r="41" s="3" customFormat="1" ht="40.5" customHeight="1"/>
    <row r="42" s="3" customFormat="1" ht="40.5" customHeight="1"/>
    <row r="43" s="3" customFormat="1" ht="40.5" customHeight="1"/>
    <row r="44" s="3" customFormat="1" ht="40.5" customHeight="1"/>
    <row r="45" s="3" customFormat="1" ht="40.5" customHeight="1"/>
    <row r="46" s="3" customFormat="1" ht="40.5" customHeight="1"/>
    <row r="47" s="3" customFormat="1" ht="40.5" customHeight="1"/>
    <row r="48" s="3" customFormat="1" ht="40.5" customHeight="1"/>
    <row r="49" s="3" customFormat="1" ht="40.5" customHeight="1"/>
    <row r="50" s="3" customFormat="1" ht="40.5" customHeight="1"/>
    <row r="51" s="3" customFormat="1" ht="40.5" customHeight="1"/>
    <row r="52" s="3" customFormat="1" ht="40.5" customHeight="1"/>
    <row r="53" s="3" customFormat="1" ht="40.5" customHeight="1"/>
    <row r="54" s="3" customFormat="1" ht="40.5" customHeight="1"/>
    <row r="55" s="3" customFormat="1" ht="40.5" customHeight="1"/>
    <row r="56" s="3" customFormat="1" ht="40.5" customHeight="1"/>
    <row r="57" s="3" customFormat="1" ht="40.5" customHeight="1"/>
    <row r="58" s="3" customFormat="1" ht="40.5" customHeight="1"/>
    <row r="59" s="3" customFormat="1" ht="40.5" customHeight="1"/>
    <row r="60" s="3" customFormat="1" ht="40.5" customHeight="1"/>
    <row r="61" s="3" customFormat="1" ht="40.5" customHeight="1"/>
    <row r="62" s="3" customFormat="1" ht="40.5" customHeight="1"/>
    <row r="63" s="3" customFormat="1" ht="40.5" customHeight="1"/>
    <row r="64" s="3" customFormat="1" ht="40.5" customHeight="1"/>
    <row r="65" s="3" customFormat="1" ht="40.5" customHeight="1"/>
    <row r="66" s="3" customFormat="1" ht="40.5" customHeight="1"/>
    <row r="67" s="3" customFormat="1" ht="40.5" customHeight="1"/>
    <row r="68" s="3" customFormat="1" ht="40.5" customHeight="1"/>
    <row r="69" s="3" customFormat="1" ht="40.5" customHeight="1"/>
    <row r="70" s="3" customFormat="1" ht="40.5" customHeight="1"/>
    <row r="71" s="3" customFormat="1" ht="40.5" customHeight="1"/>
    <row r="72" s="3" customFormat="1" ht="40.5" customHeight="1"/>
    <row r="73" s="3" customFormat="1" ht="40.5" customHeight="1"/>
    <row r="74" s="3" customFormat="1" ht="40.5" customHeight="1"/>
    <row r="75" s="3" customFormat="1" ht="40.5" customHeight="1"/>
    <row r="76" s="3" customFormat="1" ht="40.5" customHeight="1"/>
    <row r="77" s="3" customFormat="1" ht="40.5" customHeight="1"/>
    <row r="78" s="3" customFormat="1" ht="40.5" customHeight="1"/>
    <row r="79" s="3" customFormat="1" ht="40.5" customHeight="1"/>
    <row r="80" s="3" customFormat="1" ht="40.5" customHeight="1"/>
    <row r="81" s="3" customFormat="1" ht="40.5" customHeight="1"/>
    <row r="82" s="3" customFormat="1" ht="40.5" customHeight="1"/>
    <row r="83" s="3" customFormat="1" ht="40.5" customHeight="1"/>
    <row r="84" s="3" customFormat="1" ht="40.5" customHeight="1"/>
    <row r="85" s="3" customFormat="1" ht="40.5" customHeight="1"/>
    <row r="86" s="3" customFormat="1" ht="40.5" customHeight="1"/>
    <row r="87" s="3" customFormat="1" ht="40.5" customHeight="1"/>
    <row r="88" s="3" customFormat="1" ht="40.5" customHeight="1"/>
    <row r="89" s="3" customFormat="1" ht="40.5" customHeight="1"/>
    <row r="90" s="3" customFormat="1" ht="40.5" customHeight="1"/>
    <row r="91" s="3" customFormat="1" ht="40.5" customHeight="1"/>
    <row r="92" s="3" customFormat="1" ht="40.5" customHeight="1"/>
    <row r="93" s="3" customFormat="1" ht="40.5" customHeight="1"/>
    <row r="94" s="3" customFormat="1" ht="40.5" customHeight="1"/>
    <row r="95" s="3" customFormat="1" ht="40.5" customHeight="1"/>
    <row r="96" s="3" customFormat="1" ht="40.5" customHeight="1"/>
    <row r="97" s="3" customFormat="1" ht="40.5" customHeight="1"/>
    <row r="98" s="3" customFormat="1" ht="40.5" customHeight="1"/>
    <row r="99" s="3" customFormat="1" ht="40.5" customHeight="1"/>
    <row r="100" s="3" customFormat="1" ht="40.5" customHeight="1"/>
    <row r="101" s="3" customFormat="1" ht="40.5" customHeight="1"/>
    <row r="102" s="3" customFormat="1" ht="40.5" customHeight="1"/>
    <row r="103" s="3" customFormat="1" ht="40.5" customHeight="1"/>
    <row r="104" s="3" customFormat="1" ht="40.5" customHeight="1"/>
    <row r="105" s="3" customFormat="1" ht="40.5" customHeight="1"/>
    <row r="106" s="3" customFormat="1" ht="40.5" customHeight="1"/>
    <row r="107" s="3" customFormat="1" ht="40.5" customHeight="1"/>
    <row r="108" s="3" customFormat="1" ht="40.5" customHeight="1"/>
    <row r="109" s="3" customFormat="1" ht="40.5" customHeight="1"/>
    <row r="110" s="3" customFormat="1" ht="40.5" customHeight="1"/>
    <row r="111" s="3" customFormat="1" ht="40.5" customHeight="1"/>
    <row r="112" s="3" customFormat="1" ht="40.5" customHeight="1"/>
    <row r="113" s="3" customFormat="1" ht="40.5" customHeight="1"/>
    <row r="114" s="3" customFormat="1" ht="40.5" customHeight="1"/>
    <row r="115" s="3" customFormat="1" ht="40.5" customHeight="1"/>
    <row r="116" s="3" customFormat="1" ht="40.5" customHeight="1"/>
    <row r="117" s="3" customFormat="1" ht="40.5" customHeight="1"/>
    <row r="118" s="3" customFormat="1" ht="40.5" customHeight="1"/>
    <row r="119" s="3" customFormat="1" ht="40.5" customHeight="1"/>
    <row r="120" s="3" customFormat="1" ht="40.5" customHeight="1"/>
    <row r="121" s="3" customFormat="1" ht="40.5" customHeight="1"/>
    <row r="122" s="3" customFormat="1" ht="40.5" customHeight="1"/>
    <row r="123" s="3" customFormat="1" ht="40.5" customHeight="1"/>
    <row r="124" s="3" customFormat="1" ht="40.5" customHeight="1"/>
    <row r="125" s="3" customFormat="1" ht="40.5" customHeight="1"/>
    <row r="126" s="3" customFormat="1" ht="40.5" customHeight="1"/>
    <row r="127" s="3" customFormat="1" ht="40.5" customHeight="1"/>
    <row r="128" s="3" customFormat="1" ht="40.5" customHeight="1"/>
    <row r="129" s="3" customFormat="1" ht="40.5" customHeight="1"/>
    <row r="130" s="3" customFormat="1" ht="40.5" customHeight="1"/>
    <row r="131" s="3" customFormat="1" ht="40.5" customHeight="1"/>
    <row r="132" s="3" customFormat="1" ht="40.5" customHeight="1"/>
    <row r="133" s="3" customFormat="1" ht="40.5" customHeight="1"/>
    <row r="134" s="3" customFormat="1" ht="40.5" customHeight="1"/>
    <row r="135" s="3" customFormat="1" ht="40.5" customHeight="1"/>
    <row r="136" s="3" customFormat="1" ht="40.5" customHeight="1"/>
    <row r="137" s="3" customFormat="1" ht="40.5" customHeight="1"/>
    <row r="138" s="3" customFormat="1" ht="40.5" customHeight="1"/>
    <row r="139" s="3" customFormat="1" ht="40.5" customHeight="1"/>
    <row r="140" s="3" customFormat="1" ht="40.5" customHeight="1"/>
    <row r="141" s="3" customFormat="1" ht="40.5" customHeight="1"/>
    <row r="142" s="3" customFormat="1" ht="40.5" customHeight="1"/>
    <row r="143" s="3" customFormat="1" ht="40.5" customHeight="1"/>
    <row r="144" s="3" customFormat="1" ht="40.5" customHeight="1"/>
    <row r="145" s="3" customFormat="1" ht="40.5" customHeight="1"/>
    <row r="146" s="3" customFormat="1" ht="40.5" customHeight="1"/>
    <row r="147" s="3" customFormat="1" ht="40.5" customHeight="1"/>
    <row r="148" s="3" customFormat="1" ht="40.5" customHeight="1"/>
    <row r="149" s="3" customFormat="1" ht="40.5" customHeight="1"/>
    <row r="150" s="3" customFormat="1" ht="40.5" customHeight="1"/>
    <row r="151" s="3" customFormat="1" ht="40.5" customHeight="1"/>
    <row r="152" s="3" customFormat="1" ht="40.5" customHeight="1"/>
    <row r="153" s="3" customFormat="1" ht="40.5" customHeight="1"/>
    <row r="154" s="3" customFormat="1" ht="40.5" customHeight="1"/>
    <row r="155" s="3" customFormat="1" ht="40.5" customHeight="1"/>
    <row r="156" s="3" customFormat="1" ht="40.5" customHeight="1"/>
    <row r="157" s="3" customFormat="1" ht="40.5" customHeight="1"/>
    <row r="158" s="3" customFormat="1" ht="40.5" customHeight="1"/>
    <row r="159" s="3" customFormat="1" ht="40.5" customHeight="1"/>
    <row r="160" s="3" customFormat="1" ht="40.5" customHeight="1"/>
    <row r="161" s="3" customFormat="1" ht="40.5" customHeight="1"/>
    <row r="162" s="3" customFormat="1" ht="40.5" customHeight="1"/>
    <row r="163" s="3" customFormat="1" ht="40.5" customHeight="1"/>
    <row r="164" s="3" customFormat="1" ht="40.5" customHeight="1"/>
    <row r="165" s="3" customFormat="1" ht="40.5" customHeight="1"/>
    <row r="166" s="3" customFormat="1" ht="40.5" customHeight="1"/>
    <row r="167" s="3" customFormat="1" ht="40.5" customHeight="1"/>
    <row r="168" s="3" customFormat="1" ht="40.5" customHeight="1"/>
    <row r="169" s="3" customFormat="1" ht="40.5" customHeight="1"/>
    <row r="170" s="3" customFormat="1" ht="40.5" customHeight="1"/>
    <row r="171" s="3" customFormat="1" ht="40.5" customHeight="1"/>
    <row r="172" s="3" customFormat="1" ht="40.5" customHeight="1"/>
    <row r="173" s="3" customFormat="1" ht="40.5" customHeight="1"/>
    <row r="174" s="3" customFormat="1" ht="40.5" customHeight="1"/>
    <row r="175" s="3" customFormat="1" ht="40.5" customHeight="1"/>
    <row r="176" s="3" customFormat="1" ht="40.5" customHeight="1"/>
    <row r="177" s="3" customFormat="1" ht="40.5" customHeight="1"/>
    <row r="178" s="3" customFormat="1" ht="40.5" customHeight="1"/>
    <row r="179" s="3" customFormat="1" ht="40.5" customHeight="1"/>
    <row r="180" s="3" customFormat="1" ht="40.5" customHeight="1"/>
    <row r="181" s="3" customFormat="1" ht="40.5" customHeight="1"/>
    <row r="182" s="3" customFormat="1" ht="40.5" customHeight="1"/>
    <row r="183" s="3" customFormat="1" ht="40.5" customHeight="1"/>
    <row r="184" s="3" customFormat="1" ht="40.5" customHeight="1"/>
    <row r="185" s="3" customFormat="1" ht="40.5" customHeight="1"/>
    <row r="186" s="3" customFormat="1" ht="40.5" customHeight="1"/>
    <row r="187" s="3" customFormat="1" ht="40.5" customHeight="1"/>
    <row r="188" s="3" customFormat="1" ht="40.5" customHeight="1"/>
    <row r="189" s="3" customFormat="1" ht="40.5" customHeight="1"/>
    <row r="190" s="3" customFormat="1" ht="40.5" customHeight="1"/>
    <row r="191" s="3" customFormat="1" ht="40.5" customHeight="1"/>
    <row r="192" s="3" customFormat="1" ht="40.5" customHeight="1"/>
    <row r="193" s="3" customFormat="1" ht="40.5" customHeight="1"/>
    <row r="194" s="3" customFormat="1" ht="40.5" customHeight="1"/>
    <row r="195" s="3" customFormat="1" ht="40.5" customHeight="1"/>
    <row r="196" s="3" customFormat="1" ht="40.5" customHeight="1"/>
    <row r="197" s="3" customFormat="1" ht="40.5" customHeight="1"/>
    <row r="198" s="3" customFormat="1" ht="40.5" customHeight="1"/>
    <row r="199" s="3" customFormat="1" ht="40.5" customHeight="1"/>
    <row r="200" s="3" customFormat="1" ht="40.5" customHeight="1"/>
    <row r="201" s="3" customFormat="1" ht="40.5" customHeight="1"/>
    <row r="202" s="3" customFormat="1" ht="40.5" customHeight="1"/>
    <row r="203" s="3" customFormat="1" ht="40.5" customHeight="1"/>
    <row r="204" s="3" customFormat="1" ht="40.5" customHeight="1"/>
    <row r="205" s="3" customFormat="1" ht="40.5" customHeight="1"/>
    <row r="206" s="3" customFormat="1" ht="40.5" customHeight="1"/>
    <row r="207" s="3" customFormat="1" ht="40.5" customHeight="1"/>
    <row r="208" s="3" customFormat="1" ht="40.5" customHeight="1"/>
    <row r="209" s="3" customFormat="1" ht="40.5" customHeight="1"/>
    <row r="210" s="3" customFormat="1" ht="40.5" customHeight="1"/>
    <row r="211" s="3" customFormat="1" ht="40.5" customHeight="1"/>
    <row r="212" s="3" customFormat="1" ht="40.5" customHeight="1"/>
    <row r="213" s="3" customFormat="1" ht="40.5" customHeight="1"/>
    <row r="214" s="3" customFormat="1" ht="40.5" customHeight="1"/>
    <row r="215" s="3" customFormat="1" ht="40.5" customHeight="1"/>
    <row r="216" s="3" customFormat="1" ht="40.5" customHeight="1"/>
    <row r="217" s="3" customFormat="1" ht="40.5" customHeight="1"/>
    <row r="218" s="3" customFormat="1" ht="40.5" customHeight="1"/>
    <row r="219" s="3" customFormat="1" ht="40.5" customHeight="1"/>
    <row r="220" s="3" customFormat="1" ht="40.5" customHeight="1"/>
    <row r="221" s="3" customFormat="1" ht="40.5" customHeight="1"/>
    <row r="222" s="3" customFormat="1" ht="40.5" customHeight="1"/>
    <row r="223" s="3" customFormat="1" ht="40.5" customHeight="1"/>
    <row r="224" s="3" customFormat="1" ht="40.5" customHeight="1"/>
    <row r="225" s="3" customFormat="1" ht="40.5" customHeight="1"/>
    <row r="226" s="3" customFormat="1" ht="40.5" customHeight="1"/>
    <row r="227" s="3" customFormat="1" ht="40.5" customHeight="1"/>
    <row r="228" s="3" customFormat="1" ht="40.5" customHeight="1"/>
    <row r="229" s="3" customFormat="1" ht="40.5" customHeight="1"/>
    <row r="230" s="3" customFormat="1" ht="40.5" customHeight="1"/>
    <row r="231" s="3" customFormat="1" ht="40.5" customHeight="1"/>
    <row r="232" s="3" customFormat="1" ht="40.5" customHeight="1"/>
    <row r="233" s="3" customFormat="1" ht="40.5" customHeight="1"/>
    <row r="234" s="3" customFormat="1" ht="40.5" customHeight="1"/>
    <row r="235" s="3" customFormat="1" ht="40.5" customHeight="1"/>
    <row r="236" s="3" customFormat="1" ht="40.5" customHeight="1"/>
    <row r="237" s="3" customFormat="1" ht="40.5" customHeight="1"/>
    <row r="238" s="3" customFormat="1" ht="40.5" customHeight="1"/>
    <row r="239" s="3" customFormat="1" ht="40.5" customHeight="1"/>
    <row r="240" s="3" customFormat="1" ht="40.5" customHeight="1"/>
    <row r="241" s="3" customFormat="1" ht="40.5" customHeight="1"/>
    <row r="242" s="3" customFormat="1" ht="40.5" customHeight="1"/>
    <row r="243" s="3" customFormat="1" ht="40.5" customHeight="1"/>
    <row r="244" s="3" customFormat="1" ht="40.5" customHeight="1"/>
    <row r="245" s="3" customFormat="1" ht="40.5" customHeight="1"/>
    <row r="246" s="3" customFormat="1" ht="40.5" customHeight="1"/>
    <row r="247" s="3" customFormat="1" ht="40.5" customHeight="1"/>
    <row r="248" s="3" customFormat="1" ht="40.5" customHeight="1"/>
    <row r="249" s="3" customFormat="1" ht="40.5" customHeight="1"/>
    <row r="250" s="3" customFormat="1" ht="40.5" customHeight="1"/>
    <row r="251" s="3" customFormat="1" ht="40.5" customHeight="1"/>
    <row r="252" s="3" customFormat="1" ht="40.5" customHeight="1"/>
    <row r="253" s="3" customFormat="1" ht="40.5" customHeight="1"/>
    <row r="254" s="3" customFormat="1" ht="40.5" customHeight="1"/>
    <row r="255" s="3" customFormat="1" ht="40.5" customHeight="1"/>
    <row r="256" s="3" customFormat="1" ht="40.5" customHeight="1"/>
    <row r="257" s="3" customFormat="1" ht="40.5" customHeight="1"/>
    <row r="258" s="3" customFormat="1" ht="40.5" customHeight="1"/>
    <row r="259" s="3" customFormat="1" ht="40.5" customHeight="1"/>
    <row r="260" s="3" customFormat="1" ht="40.5" customHeight="1"/>
    <row r="261" s="3" customFormat="1" ht="40.5" customHeight="1"/>
    <row r="262" s="3" customFormat="1" ht="40.5" customHeight="1"/>
    <row r="263" s="3" customFormat="1" ht="40.5" customHeight="1"/>
    <row r="264" s="3" customFormat="1" ht="40.5" customHeight="1"/>
    <row r="265" s="3" customFormat="1" ht="40.5" customHeight="1"/>
    <row r="266" s="3" customFormat="1" ht="40.5" customHeight="1"/>
    <row r="267" s="3" customFormat="1" ht="40.5" customHeight="1"/>
    <row r="268" s="3" customFormat="1" ht="40.5" customHeight="1"/>
    <row r="269" s="3" customFormat="1" ht="40.5" customHeight="1"/>
    <row r="270" s="3" customFormat="1" ht="40.5" customHeight="1"/>
    <row r="271" s="3" customFormat="1" ht="40.5" customHeight="1"/>
    <row r="272" s="3" customFormat="1" ht="40.5" customHeight="1"/>
    <row r="273" s="3" customFormat="1" ht="40.5" customHeight="1"/>
    <row r="274" s="3" customFormat="1" ht="40.5" customHeight="1"/>
    <row r="275" s="3" customFormat="1" ht="40.5" customHeight="1"/>
    <row r="276" s="3" customFormat="1" ht="40.5" customHeight="1"/>
    <row r="277" s="3" customFormat="1" ht="40.5" customHeight="1"/>
    <row r="278" s="3" customFormat="1" ht="40.5" customHeight="1"/>
    <row r="279" s="3" customFormat="1" ht="40.5" customHeight="1"/>
    <row r="280" s="3" customFormat="1" ht="40.5" customHeight="1"/>
    <row r="281" s="3" customFormat="1" ht="40.5" customHeight="1"/>
    <row r="282" s="3" customFormat="1" ht="40.5" customHeight="1"/>
    <row r="283" s="3" customFormat="1" ht="40.5" customHeight="1"/>
    <row r="284" s="3" customFormat="1" ht="40.5" customHeight="1"/>
    <row r="285" s="3" customFormat="1" ht="40.5" customHeight="1"/>
    <row r="286" s="3" customFormat="1" ht="40.5" customHeight="1"/>
    <row r="287" s="3" customFormat="1" ht="40.5" customHeight="1"/>
    <row r="288" s="3" customFormat="1" ht="40.5" customHeight="1"/>
    <row r="289" s="3" customFormat="1" ht="40.5" customHeight="1"/>
    <row r="290" s="3" customFormat="1" ht="40.5" customHeight="1"/>
    <row r="291" s="3" customFormat="1" ht="40.5" customHeight="1"/>
    <row r="292" s="3" customFormat="1" ht="40.5" customHeight="1"/>
    <row r="293" s="3" customFormat="1" ht="40.5" customHeight="1"/>
    <row r="294" s="3" customFormat="1" ht="40.5" customHeight="1"/>
    <row r="295" s="3" customFormat="1" ht="40.5" customHeight="1"/>
    <row r="296" s="3" customFormat="1" ht="40.5" customHeight="1"/>
    <row r="297" s="3" customFormat="1" ht="40.5" customHeight="1"/>
    <row r="298" s="3" customFormat="1" ht="40.5" customHeight="1"/>
    <row r="299" s="3" customFormat="1" ht="40.5" customHeight="1"/>
    <row r="300" s="3" customFormat="1" ht="40.5" customHeight="1"/>
    <row r="301" s="3" customFormat="1" ht="40.5" customHeight="1"/>
    <row r="302" s="3" customFormat="1" ht="40.5" customHeight="1"/>
    <row r="303" s="3" customFormat="1" ht="40.5" customHeight="1"/>
    <row r="304" s="3" customFormat="1" ht="40.5" customHeight="1"/>
    <row r="305" s="3" customFormat="1" ht="40.5" customHeight="1"/>
    <row r="306" s="3" customFormat="1" ht="40.5" customHeight="1"/>
    <row r="307" s="3" customFormat="1" ht="40.5" customHeight="1"/>
    <row r="308" s="3" customFormat="1" ht="40.5" customHeight="1"/>
    <row r="309" s="3" customFormat="1" ht="40.5" customHeight="1"/>
    <row r="310" s="3" customFormat="1" ht="40.5" customHeight="1"/>
    <row r="311" s="3" customFormat="1" ht="40.5" customHeight="1"/>
    <row r="312" s="3" customFormat="1" ht="40.5" customHeight="1"/>
    <row r="313" s="3" customFormat="1" ht="40.5" customHeight="1"/>
    <row r="314" s="3" customFormat="1" ht="40.5" customHeight="1"/>
    <row r="315" s="3" customFormat="1" ht="40.5" customHeight="1"/>
    <row r="316" s="3" customFormat="1" ht="40.5" customHeight="1"/>
    <row r="317" s="3" customFormat="1" ht="40.5" customHeight="1"/>
    <row r="318" s="3" customFormat="1" ht="40.5" customHeight="1"/>
    <row r="319" s="3" customFormat="1" ht="40.5" customHeight="1"/>
    <row r="320" s="3" customFormat="1" ht="40.5" customHeight="1"/>
    <row r="321" s="3" customFormat="1" ht="40.5" customHeight="1"/>
    <row r="322" s="3" customFormat="1" ht="40.5" customHeight="1"/>
    <row r="323" s="3" customFormat="1" ht="40.5" customHeight="1"/>
    <row r="324" s="3" customFormat="1" ht="40.5" customHeight="1"/>
    <row r="325" s="3" customFormat="1" ht="40.5" customHeight="1"/>
    <row r="326" s="3" customFormat="1" ht="40.5" customHeight="1"/>
    <row r="327" s="3" customFormat="1" ht="40.5" customHeight="1"/>
    <row r="328" s="3" customFormat="1" ht="40.5" customHeight="1"/>
    <row r="329" s="3" customFormat="1" ht="40.5" customHeight="1"/>
    <row r="330" s="3" customFormat="1" ht="40.5" customHeight="1"/>
    <row r="331" s="3" customFormat="1" ht="40.5" customHeight="1"/>
    <row r="332" s="3" customFormat="1" ht="40.5" customHeight="1"/>
    <row r="333" s="3" customFormat="1" ht="40.5" customHeight="1"/>
    <row r="334" s="3" customFormat="1" ht="40.5" customHeight="1"/>
    <row r="335" s="3" customFormat="1" ht="40.5" customHeight="1"/>
    <row r="336" s="3" customFormat="1" ht="40.5" customHeight="1"/>
    <row r="337" s="3" customFormat="1" ht="40.5" customHeight="1"/>
    <row r="338" s="3" customFormat="1" ht="40.5" customHeight="1"/>
    <row r="339" s="3" customFormat="1" ht="40.5" customHeight="1"/>
    <row r="340" s="3" customFormat="1" ht="40.5" customHeight="1"/>
    <row r="341" s="3" customFormat="1" ht="40.5" customHeight="1"/>
    <row r="342" s="3" customFormat="1" ht="40.5" customHeight="1"/>
    <row r="343" s="3" customFormat="1" ht="40.5" customHeight="1"/>
    <row r="344" s="3" customFormat="1" ht="40.5" customHeight="1"/>
    <row r="345" s="3" customFormat="1" ht="40.5" customHeight="1"/>
    <row r="346" s="3" customFormat="1" ht="40.5" customHeight="1"/>
    <row r="347" s="3" customFormat="1" ht="40.5" customHeight="1"/>
    <row r="348" s="3" customFormat="1" ht="40.5" customHeight="1"/>
    <row r="349" s="3" customFormat="1" ht="40.5" customHeight="1"/>
    <row r="350" s="3" customFormat="1" ht="40.5" customHeight="1"/>
    <row r="351" s="3" customFormat="1" ht="40.5" customHeight="1"/>
    <row r="352" s="3" customFormat="1" ht="40.5" customHeight="1"/>
    <row r="353" s="3" customFormat="1" ht="40.5" customHeight="1"/>
    <row r="354" s="3" customFormat="1" ht="40.5" customHeight="1"/>
    <row r="355" s="3" customFormat="1" ht="40.5" customHeight="1"/>
    <row r="356" s="3" customFormat="1" ht="40.5" customHeight="1"/>
    <row r="357" s="3" customFormat="1" ht="40.5" customHeight="1"/>
    <row r="358" s="3" customFormat="1" ht="40.5" customHeight="1"/>
    <row r="359" s="3" customFormat="1" ht="40.5" customHeight="1"/>
    <row r="360" s="3" customFormat="1" ht="40.5" customHeight="1"/>
    <row r="361" s="3" customFormat="1" ht="40.5" customHeight="1"/>
    <row r="362" s="3" customFormat="1" ht="40.5" customHeight="1"/>
    <row r="363" s="3" customFormat="1" ht="40.5" customHeight="1"/>
    <row r="364" s="3" customFormat="1" ht="40.5" customHeight="1"/>
    <row r="365" s="3" customFormat="1" ht="40.5" customHeight="1"/>
    <row r="366" s="3" customFormat="1" ht="40.5" customHeight="1"/>
    <row r="367" s="3" customFormat="1" ht="40.5" customHeight="1"/>
    <row r="368" s="3" customFormat="1" ht="40.5" customHeight="1"/>
    <row r="369" s="3" customFormat="1" ht="40.5" customHeight="1"/>
    <row r="370" s="3" customFormat="1" ht="40.5" customHeight="1"/>
    <row r="371" s="3" customFormat="1" ht="40.5" customHeight="1"/>
    <row r="372" s="3" customFormat="1" ht="40.5" customHeight="1"/>
    <row r="373" s="3" customFormat="1" ht="40.5" customHeight="1"/>
    <row r="374" s="3" customFormat="1" ht="40.5" customHeight="1"/>
    <row r="375" s="3" customFormat="1" ht="40.5" customHeight="1"/>
    <row r="376" s="3" customFormat="1" ht="40.5" customHeight="1"/>
    <row r="377" s="3" customFormat="1" ht="40.5" customHeight="1"/>
    <row r="378" s="3" customFormat="1" ht="40.5" customHeight="1"/>
    <row r="379" s="3" customFormat="1" ht="40.5" customHeight="1"/>
    <row r="380" s="3" customFormat="1" ht="40.5" customHeight="1"/>
    <row r="381" s="3" customFormat="1" ht="40.5" customHeight="1"/>
    <row r="382" s="3" customFormat="1" ht="40.5" customHeight="1"/>
    <row r="383" s="3" customFormat="1" ht="40.5" customHeight="1"/>
    <row r="384" s="3" customFormat="1" ht="40.5" customHeight="1"/>
    <row r="385" s="3" customFormat="1" ht="40.5" customHeight="1"/>
    <row r="386" s="3" customFormat="1" ht="40.5" customHeight="1"/>
    <row r="387" s="3" customFormat="1" ht="40.5" customHeight="1"/>
    <row r="388" s="3" customFormat="1" ht="40.5" customHeight="1"/>
    <row r="389" s="3" customFormat="1" ht="40.5" customHeight="1"/>
    <row r="390" s="3" customFormat="1" ht="40.5" customHeight="1"/>
    <row r="391" s="3" customFormat="1" ht="40.5" customHeight="1"/>
    <row r="392" s="3" customFormat="1" ht="40.5" customHeight="1"/>
    <row r="393" s="3" customFormat="1" ht="40.5" customHeight="1"/>
    <row r="394" s="3" customFormat="1" ht="40.5" customHeight="1"/>
    <row r="395" s="3" customFormat="1" ht="40.5" customHeight="1"/>
    <row r="396" s="3" customFormat="1" ht="40.5" customHeight="1"/>
    <row r="397" s="3" customFormat="1" ht="40.5" customHeight="1"/>
    <row r="398" s="3" customFormat="1" ht="40.5" customHeight="1"/>
    <row r="399" s="3" customFormat="1" ht="40.5" customHeight="1"/>
    <row r="400" s="3" customFormat="1" ht="40.5" customHeight="1"/>
    <row r="401" s="3" customFormat="1" ht="40.5" customHeight="1"/>
    <row r="402" s="3" customFormat="1" ht="40.5" customHeight="1"/>
    <row r="403" s="3" customFormat="1" ht="40.5" customHeight="1"/>
    <row r="404" s="3" customFormat="1" ht="40.5" customHeight="1"/>
    <row r="405" s="3" customFormat="1" ht="40.5" customHeight="1"/>
    <row r="406" s="3" customFormat="1" ht="40.5" customHeight="1"/>
    <row r="407" s="3" customFormat="1" ht="40.5" customHeight="1"/>
    <row r="408" s="3" customFormat="1" ht="40.5" customHeight="1"/>
    <row r="409" s="3" customFormat="1" ht="40.5" customHeight="1"/>
    <row r="410" s="3" customFormat="1" ht="40.5" customHeight="1"/>
    <row r="411" s="3" customFormat="1" ht="40.5" customHeight="1"/>
    <row r="412" s="3" customFormat="1" ht="40.5" customHeight="1"/>
    <row r="413" s="3" customFormat="1" ht="40.5" customHeight="1"/>
    <row r="414" s="3" customFormat="1" ht="40.5" customHeight="1"/>
    <row r="415" s="3" customFormat="1" ht="40.5" customHeight="1"/>
    <row r="416" s="3" customFormat="1" ht="40.5" customHeight="1"/>
    <row r="417" s="3" customFormat="1" ht="40.5" customHeight="1"/>
    <row r="418" s="3" customFormat="1" ht="40.5" customHeight="1"/>
    <row r="419" s="3" customFormat="1" ht="40.5" customHeight="1"/>
    <row r="420" s="3" customFormat="1" ht="40.5" customHeight="1"/>
    <row r="421" s="3" customFormat="1" ht="40.5" customHeight="1"/>
    <row r="422" s="3" customFormat="1" ht="40.5" customHeight="1"/>
    <row r="423" s="3" customFormat="1" ht="40.5" customHeight="1"/>
    <row r="424" s="3" customFormat="1" ht="40.5" customHeight="1"/>
    <row r="425" s="3" customFormat="1" ht="40.5" customHeight="1"/>
    <row r="426" s="3" customFormat="1" ht="40.5" customHeight="1"/>
    <row r="427" s="3" customFormat="1" ht="40.5" customHeight="1"/>
    <row r="428" s="3" customFormat="1" ht="40.5" customHeight="1"/>
    <row r="429" s="3" customFormat="1" ht="40.5" customHeight="1"/>
    <row r="430" s="3" customFormat="1" ht="40.5" customHeight="1"/>
    <row r="431" s="3" customFormat="1" ht="40.5" customHeight="1"/>
    <row r="432" s="3" customFormat="1" ht="40.5" customHeight="1"/>
    <row r="433" s="3" customFormat="1" ht="40.5" customHeight="1"/>
    <row r="434" s="3" customFormat="1" ht="40.5" customHeight="1"/>
    <row r="435" s="3" customFormat="1" ht="40.5" customHeight="1"/>
    <row r="436" s="3" customFormat="1" ht="40.5" customHeight="1"/>
    <row r="437" s="3" customFormat="1" ht="40.5" customHeight="1"/>
    <row r="438" s="3" customFormat="1" ht="40.5" customHeight="1"/>
    <row r="439" s="3" customFormat="1" ht="40.5" customHeight="1"/>
    <row r="440" s="3" customFormat="1" ht="40.5" customHeight="1"/>
    <row r="441" s="3" customFormat="1" ht="40.5" customHeight="1"/>
    <row r="442" s="3" customFormat="1" ht="40.5" customHeight="1"/>
    <row r="443" s="3" customFormat="1" ht="40.5" customHeight="1"/>
    <row r="444" s="3" customFormat="1" ht="40.5" customHeight="1"/>
    <row r="445" s="3" customFormat="1" ht="40.5" customHeight="1"/>
    <row r="446" s="3" customFormat="1" ht="40.5" customHeight="1"/>
    <row r="447" s="3" customFormat="1" ht="40.5" customHeight="1"/>
    <row r="448" s="3" customFormat="1" ht="40.5" customHeight="1"/>
    <row r="449" s="3" customFormat="1" ht="40.5" customHeight="1"/>
    <row r="450" s="3" customFormat="1" ht="40.5" customHeight="1"/>
    <row r="451" s="3" customFormat="1" ht="40.5" customHeight="1"/>
    <row r="452" s="3" customFormat="1" ht="40.5" customHeight="1"/>
    <row r="453" s="3" customFormat="1" ht="40.5" customHeight="1"/>
    <row r="454" s="3" customFormat="1" ht="40.5" customHeight="1"/>
    <row r="455" s="3" customFormat="1" ht="40.5" customHeight="1"/>
    <row r="456" s="3" customFormat="1" ht="40.5" customHeight="1"/>
    <row r="457" s="3" customFormat="1" ht="40.5" customHeight="1"/>
    <row r="458" s="3" customFormat="1" ht="40.5" customHeight="1"/>
    <row r="459" s="3" customFormat="1" ht="40.5" customHeight="1"/>
    <row r="460" s="3" customFormat="1" ht="40.5" customHeight="1"/>
    <row r="461" s="3" customFormat="1" ht="40.5" customHeight="1"/>
    <row r="462" s="3" customFormat="1" ht="40.5" customHeight="1"/>
    <row r="463" s="3" customFormat="1" ht="40.5" customHeight="1"/>
    <row r="464" s="3" customFormat="1" ht="40.5" customHeight="1"/>
    <row r="465" s="3" customFormat="1" ht="40.5" customHeight="1"/>
    <row r="466" s="3" customFormat="1" ht="40.5" customHeight="1"/>
    <row r="467" s="3" customFormat="1" ht="40.5" customHeight="1"/>
    <row r="468" s="3" customFormat="1" ht="40.5" customHeight="1"/>
    <row r="469" s="3" customFormat="1" ht="40.5" customHeight="1"/>
    <row r="470" s="3" customFormat="1" ht="40.5" customHeight="1"/>
    <row r="471" s="3" customFormat="1" ht="40.5" customHeight="1"/>
    <row r="472" s="3" customFormat="1" ht="40.5" customHeight="1"/>
    <row r="473" s="3" customFormat="1" ht="40.5" customHeight="1"/>
    <row r="474" s="3" customFormat="1" ht="40.5" customHeight="1"/>
    <row r="475" s="3" customFormat="1" ht="40.5" customHeight="1"/>
    <row r="476" s="3" customFormat="1" ht="40.5" customHeight="1"/>
    <row r="477" s="3" customFormat="1" ht="40.5" customHeight="1"/>
    <row r="478" s="3" customFormat="1" ht="40.5" customHeight="1"/>
    <row r="479" s="3" customFormat="1" ht="40.5" customHeight="1"/>
    <row r="480" s="3" customFormat="1" ht="40.5" customHeight="1"/>
    <row r="481" s="3" customFormat="1" ht="40.5" customHeight="1"/>
    <row r="482" s="3" customFormat="1" ht="40.5" customHeight="1"/>
    <row r="483" s="3" customFormat="1" ht="40.5" customHeight="1"/>
    <row r="484" s="3" customFormat="1" ht="40.5" customHeight="1"/>
    <row r="485" s="3" customFormat="1" ht="40.5" customHeight="1"/>
    <row r="486" s="3" customFormat="1" ht="40.5" customHeight="1"/>
    <row r="487" s="3" customFormat="1" ht="40.5" customHeight="1"/>
    <row r="488" s="3" customFormat="1" ht="40.5" customHeight="1"/>
    <row r="489" s="3" customFormat="1" ht="40.5" customHeight="1"/>
    <row r="490" s="3" customFormat="1" ht="40.5" customHeight="1"/>
    <row r="491" s="3" customFormat="1" ht="40.5" customHeight="1"/>
    <row r="492" s="3" customFormat="1" ht="40.5" customHeight="1"/>
    <row r="493" s="3" customFormat="1" ht="40.5" customHeight="1"/>
    <row r="494" s="3" customFormat="1" ht="40.5" customHeight="1"/>
    <row r="495" s="3" customFormat="1" ht="40.5" customHeight="1"/>
    <row r="496" s="3" customFormat="1" ht="40.5" customHeight="1"/>
    <row r="497" s="3" customFormat="1" ht="40.5" customHeight="1"/>
    <row r="498" s="3" customFormat="1" ht="40.5" customHeight="1"/>
    <row r="499" s="3" customFormat="1" ht="40.5" customHeight="1"/>
    <row r="500" s="3" customFormat="1" ht="40.5" customHeight="1"/>
    <row r="501" s="3" customFormat="1" ht="40.5" customHeight="1"/>
    <row r="502" s="3" customFormat="1" ht="40.5" customHeight="1"/>
    <row r="503" s="3" customFormat="1" ht="40.5" customHeight="1"/>
    <row r="504" s="3" customFormat="1" ht="40.5" customHeight="1"/>
    <row r="505" s="3" customFormat="1" ht="40.5" customHeight="1"/>
    <row r="506" s="3" customFormat="1" ht="40.5" customHeight="1"/>
    <row r="507" s="3" customFormat="1" ht="40.5" customHeight="1"/>
    <row r="508" s="3" customFormat="1" ht="40.5" customHeight="1"/>
    <row r="509" s="3" customFormat="1" ht="40.5" customHeight="1"/>
    <row r="510" s="3" customFormat="1" ht="40.5" customHeight="1"/>
    <row r="511" s="3" customFormat="1" ht="40.5" customHeight="1"/>
    <row r="512" s="3" customFormat="1" ht="40.5" customHeight="1"/>
    <row r="513" s="3" customFormat="1" ht="40.5" customHeight="1"/>
    <row r="514" s="3" customFormat="1" ht="40.5" customHeight="1"/>
    <row r="515" s="3" customFormat="1" ht="40.5" customHeight="1"/>
    <row r="516" s="3" customFormat="1" ht="40.5" customHeight="1"/>
    <row r="517" s="3" customFormat="1" ht="40.5" customHeight="1"/>
    <row r="518" s="3" customFormat="1" ht="40.5" customHeight="1"/>
    <row r="519" s="3" customFormat="1" ht="40.5" customHeight="1"/>
    <row r="520" s="3" customFormat="1" ht="40.5" customHeight="1"/>
    <row r="521" s="3" customFormat="1" ht="40.5" customHeight="1"/>
    <row r="522" s="3" customFormat="1" ht="40.5" customHeight="1"/>
    <row r="523" s="3" customFormat="1" ht="40.5" customHeight="1"/>
    <row r="524" s="3" customFormat="1" ht="40.5" customHeight="1"/>
    <row r="525" s="3" customFormat="1" ht="40.5" customHeight="1"/>
    <row r="526" s="3" customFormat="1" ht="40.5" customHeight="1"/>
    <row r="527" s="3" customFormat="1" ht="40.5" customHeight="1"/>
    <row r="528" s="3" customFormat="1" ht="40.5" customHeight="1"/>
    <row r="529" s="3" customFormat="1" ht="40.5" customHeight="1"/>
    <row r="530" s="3" customFormat="1" ht="40.5" customHeight="1"/>
    <row r="531" s="3" customFormat="1" ht="40.5" customHeight="1"/>
    <row r="532" s="3" customFormat="1" ht="40.5" customHeight="1"/>
    <row r="533" s="3" customFormat="1" ht="40.5" customHeight="1"/>
    <row r="534" s="3" customFormat="1" ht="40.5" customHeight="1"/>
    <row r="535" s="3" customFormat="1" ht="40.5" customHeight="1"/>
    <row r="536" s="3" customFormat="1" ht="40.5" customHeight="1"/>
    <row r="537" s="3" customFormat="1" ht="40.5" customHeight="1"/>
    <row r="538" s="3" customFormat="1" ht="40.5" customHeight="1"/>
    <row r="539" s="3" customFormat="1" ht="40.5" customHeight="1"/>
    <row r="540" s="3" customFormat="1" ht="40.5" customHeight="1"/>
    <row r="541" s="3" customFormat="1" ht="40.5" customHeight="1"/>
    <row r="542" s="3" customFormat="1" ht="40.5" customHeight="1"/>
    <row r="543" s="3" customFormat="1" ht="40.5" customHeight="1"/>
    <row r="544" s="3" customFormat="1" ht="40.5" customHeight="1"/>
    <row r="545" s="3" customFormat="1" ht="40.5" customHeight="1"/>
    <row r="546" s="3" customFormat="1" ht="40.5" customHeight="1"/>
    <row r="547" s="3" customFormat="1" ht="40.5" customHeight="1"/>
    <row r="548" s="3" customFormat="1" ht="40.5" customHeight="1"/>
    <row r="549" s="3" customFormat="1" ht="40.5" customHeight="1"/>
    <row r="550" s="3" customFormat="1" ht="40.5" customHeight="1"/>
    <row r="551" s="3" customFormat="1" ht="40.5" customHeight="1"/>
    <row r="552" s="3" customFormat="1" ht="40.5" customHeight="1"/>
    <row r="553" s="3" customFormat="1" ht="40.5" customHeight="1"/>
    <row r="554" s="3" customFormat="1" ht="40.5" customHeight="1"/>
    <row r="555" s="3" customFormat="1" ht="40.5" customHeight="1"/>
    <row r="556" s="3" customFormat="1" ht="40.5" customHeight="1"/>
    <row r="557" s="3" customFormat="1" ht="40.5" customHeight="1"/>
    <row r="558" s="3" customFormat="1" ht="40.5" customHeight="1"/>
    <row r="559" s="3" customFormat="1" ht="40.5" customHeight="1"/>
    <row r="560" s="3" customFormat="1" ht="40.5" customHeight="1"/>
    <row r="561" s="3" customFormat="1" ht="40.5" customHeight="1"/>
    <row r="562" s="3" customFormat="1" ht="40.5" customHeight="1"/>
    <row r="563" s="3" customFormat="1" ht="40.5" customHeight="1"/>
    <row r="564" s="3" customFormat="1" ht="40.5" customHeight="1"/>
    <row r="565" s="3" customFormat="1" ht="40.5" customHeight="1"/>
    <row r="566" s="3" customFormat="1" ht="40.5" customHeight="1"/>
    <row r="567" s="3" customFormat="1" ht="40.5" customHeight="1"/>
    <row r="568" s="3" customFormat="1" ht="40.5" customHeight="1"/>
    <row r="569" s="3" customFormat="1" ht="40.5" customHeight="1"/>
    <row r="570" s="3" customFormat="1" ht="40.5" customHeight="1"/>
    <row r="571" s="3" customFormat="1" ht="40.5" customHeight="1"/>
    <row r="572" s="3" customFormat="1" ht="40.5" customHeight="1"/>
    <row r="573" s="3" customFormat="1" ht="40.5" customHeight="1"/>
    <row r="574" s="3" customFormat="1" ht="40.5" customHeight="1"/>
    <row r="575" s="3" customFormat="1" ht="40.5" customHeight="1"/>
    <row r="576" s="3" customFormat="1" ht="40.5" customHeight="1"/>
    <row r="577" s="3" customFormat="1" ht="40.5" customHeight="1"/>
    <row r="578" s="3" customFormat="1" ht="40.5" customHeight="1"/>
    <row r="579" s="3" customFormat="1" ht="40.5" customHeight="1"/>
    <row r="580" s="3" customFormat="1" ht="40.5" customHeight="1"/>
    <row r="581" s="3" customFormat="1" ht="40.5" customHeight="1"/>
    <row r="582" s="3" customFormat="1" ht="40.5" customHeight="1"/>
    <row r="583" s="3" customFormat="1" ht="40.5" customHeight="1"/>
    <row r="584" s="3" customFormat="1" ht="40.5" customHeight="1"/>
    <row r="585" s="3" customFormat="1" ht="40.5" customHeight="1"/>
    <row r="586" s="3" customFormat="1" ht="40.5" customHeight="1"/>
    <row r="587" s="3" customFormat="1" ht="40.5" customHeight="1"/>
    <row r="588" s="3" customFormat="1" ht="40.5" customHeight="1"/>
    <row r="589" s="3" customFormat="1" ht="40.5" customHeight="1"/>
    <row r="590" s="3" customFormat="1" ht="40.5" customHeight="1"/>
    <row r="591" s="3" customFormat="1" ht="40.5" customHeight="1"/>
    <row r="592" s="3" customFormat="1" ht="40.5" customHeight="1"/>
    <row r="593" s="3" customFormat="1" ht="40.5" customHeight="1"/>
    <row r="594" s="3" customFormat="1" ht="40.5" customHeight="1"/>
    <row r="595" s="3" customFormat="1" ht="40.5" customHeight="1"/>
    <row r="596" s="3" customFormat="1" ht="40.5" customHeight="1"/>
    <row r="597" s="3" customFormat="1" ht="40.5" customHeight="1"/>
    <row r="598" s="3" customFormat="1" ht="40.5" customHeight="1"/>
    <row r="599" s="3" customFormat="1" ht="40.5" customHeight="1"/>
    <row r="600" s="3" customFormat="1" ht="40.5" customHeight="1"/>
    <row r="601" s="3" customFormat="1" ht="40.5" customHeight="1"/>
    <row r="602" s="3" customFormat="1" ht="40.5" customHeight="1"/>
    <row r="603" s="3" customFormat="1" ht="40.5" customHeight="1"/>
    <row r="604" s="3" customFormat="1" ht="40.5" customHeight="1"/>
    <row r="605" s="3" customFormat="1" ht="40.5" customHeight="1"/>
    <row r="606" s="3" customFormat="1" ht="40.5" customHeight="1"/>
    <row r="607" s="3" customFormat="1" ht="40.5" customHeight="1"/>
    <row r="608" s="3" customFormat="1" ht="40.5" customHeight="1"/>
    <row r="609" s="3" customFormat="1" ht="40.5" customHeight="1"/>
    <row r="610" s="3" customFormat="1" ht="40.5" customHeight="1"/>
    <row r="611" s="3" customFormat="1" ht="40.5" customHeight="1"/>
    <row r="612" s="3" customFormat="1" ht="40.5" customHeight="1"/>
    <row r="613" s="3" customFormat="1" ht="40.5" customHeight="1"/>
    <row r="614" s="3" customFormat="1" ht="40.5" customHeight="1"/>
    <row r="615" s="3" customFormat="1" ht="40.5" customHeight="1"/>
    <row r="616" s="3" customFormat="1" ht="40.5" customHeight="1"/>
    <row r="617" s="3" customFormat="1" ht="40.5" customHeight="1"/>
    <row r="618" s="3" customFormat="1" ht="40.5" customHeight="1"/>
    <row r="619" s="3" customFormat="1" ht="40.5" customHeight="1"/>
    <row r="620" s="3" customFormat="1" ht="40.5" customHeight="1"/>
    <row r="621" s="3" customFormat="1" ht="40.5" customHeight="1"/>
    <row r="622" s="3" customFormat="1" ht="40.5" customHeight="1"/>
    <row r="623" s="3" customFormat="1" ht="40.5" customHeight="1"/>
    <row r="624" s="3" customFormat="1" ht="40.5" customHeight="1"/>
    <row r="625" s="3" customFormat="1" ht="40.5" customHeight="1"/>
    <row r="626" s="3" customFormat="1" ht="40.5" customHeight="1"/>
    <row r="627" s="3" customFormat="1" ht="40.5" customHeight="1"/>
    <row r="628" s="3" customFormat="1" ht="40.5" customHeight="1"/>
    <row r="629" s="3" customFormat="1" ht="40.5" customHeight="1"/>
    <row r="630" s="3" customFormat="1" ht="40.5" customHeight="1"/>
    <row r="631" s="3" customFormat="1" ht="40.5" customHeight="1"/>
    <row r="632" s="3" customFormat="1" ht="40.5" customHeight="1"/>
    <row r="633" s="3" customFormat="1" ht="40.5" customHeight="1"/>
    <row r="634" s="3" customFormat="1" ht="40.5" customHeight="1"/>
    <row r="635" s="3" customFormat="1" ht="40.5" customHeight="1"/>
    <row r="636" s="3" customFormat="1" ht="40.5" customHeight="1"/>
    <row r="637" s="3" customFormat="1" ht="40.5" customHeight="1"/>
    <row r="638" s="3" customFormat="1" ht="40.5" customHeight="1"/>
    <row r="639" s="3" customFormat="1" ht="40.5" customHeight="1"/>
    <row r="640" s="3" customFormat="1" ht="40.5" customHeight="1"/>
    <row r="641" s="3" customFormat="1" ht="40.5" customHeight="1"/>
    <row r="642" s="3" customFormat="1" ht="40.5" customHeight="1"/>
    <row r="643" s="3" customFormat="1" ht="40.5" customHeight="1"/>
    <row r="644" s="3" customFormat="1" ht="40.5" customHeight="1"/>
    <row r="645" s="3" customFormat="1" ht="40.5" customHeight="1"/>
    <row r="646" s="3" customFormat="1" ht="40.5" customHeight="1"/>
    <row r="647" s="3" customFormat="1" ht="40.5" customHeight="1"/>
    <row r="648" s="3" customFormat="1" ht="40.5" customHeight="1"/>
    <row r="649" s="3" customFormat="1" ht="40.5" customHeight="1"/>
    <row r="650" s="3" customFormat="1" ht="40.5" customHeight="1"/>
    <row r="651" s="3" customFormat="1" ht="40.5" customHeight="1"/>
    <row r="652" s="3" customFormat="1" ht="40.5" customHeight="1"/>
    <row r="653" s="3" customFormat="1" ht="40.5" customHeight="1"/>
    <row r="654" s="3" customFormat="1" ht="40.5" customHeight="1"/>
    <row r="655" s="3" customFormat="1" ht="40.5" customHeight="1"/>
    <row r="656" s="3" customFormat="1" ht="40.5" customHeight="1"/>
    <row r="657" s="3" customFormat="1" ht="40.5" customHeight="1"/>
    <row r="658" s="3" customFormat="1" ht="40.5" customHeight="1"/>
    <row r="659" s="3" customFormat="1" ht="40.5" customHeight="1"/>
    <row r="660" s="3" customFormat="1" ht="40.5" customHeight="1"/>
    <row r="661" s="3" customFormat="1" ht="40.5" customHeight="1"/>
    <row r="662" s="3" customFormat="1" ht="40.5" customHeight="1"/>
    <row r="663" s="3" customFormat="1" ht="40.5" customHeight="1"/>
    <row r="664" s="3" customFormat="1" ht="40.5" customHeight="1"/>
    <row r="665" s="3" customFormat="1" ht="40.5" customHeight="1"/>
    <row r="666" s="3" customFormat="1" ht="40.5" customHeight="1"/>
    <row r="667" s="3" customFormat="1" ht="40.5" customHeight="1"/>
    <row r="668" s="3" customFormat="1" ht="40.5" customHeight="1"/>
    <row r="669" s="3" customFormat="1" ht="40.5" customHeight="1"/>
    <row r="670" s="3" customFormat="1" ht="40.5" customHeight="1"/>
    <row r="671" s="3" customFormat="1" ht="40.5" customHeight="1"/>
    <row r="672" s="3" customFormat="1" ht="40.5" customHeight="1"/>
    <row r="673" s="3" customFormat="1" ht="40.5" customHeight="1"/>
    <row r="674" s="3" customFormat="1" ht="40.5" customHeight="1"/>
    <row r="675" s="3" customFormat="1" ht="40.5" customHeight="1"/>
    <row r="676" s="3" customFormat="1" ht="40.5" customHeight="1"/>
    <row r="677" s="3" customFormat="1" ht="40.5" customHeight="1"/>
    <row r="678" s="3" customFormat="1" ht="40.5" customHeight="1"/>
    <row r="679" s="3" customFormat="1" ht="40.5" customHeight="1"/>
    <row r="680" s="3" customFormat="1" ht="40.5" customHeight="1"/>
    <row r="681" s="3" customFormat="1" ht="40.5" customHeight="1"/>
    <row r="682" s="3" customFormat="1" ht="40.5" customHeight="1"/>
    <row r="683" s="3" customFormat="1" ht="40.5" customHeight="1"/>
    <row r="684" s="3" customFormat="1" ht="40.5" customHeight="1"/>
    <row r="685" s="3" customFormat="1" ht="40.5" customHeight="1"/>
    <row r="686" s="3" customFormat="1" ht="40.5" customHeight="1"/>
    <row r="687" s="3" customFormat="1" ht="40.5" customHeight="1"/>
    <row r="688" s="3" customFormat="1" ht="40.5" customHeight="1"/>
    <row r="689" s="3" customFormat="1" ht="40.5" customHeight="1"/>
    <row r="690" s="3" customFormat="1" ht="40.5" customHeight="1"/>
    <row r="691" s="3" customFormat="1" ht="40.5" customHeight="1"/>
    <row r="692" s="3" customFormat="1" ht="40.5" customHeight="1"/>
    <row r="693" s="3" customFormat="1" ht="40.5" customHeight="1"/>
    <row r="694" s="3" customFormat="1" ht="40.5" customHeight="1"/>
    <row r="695" s="3" customFormat="1" ht="40.5" customHeight="1"/>
    <row r="696" s="3" customFormat="1" ht="40.5" customHeight="1"/>
    <row r="697" s="3" customFormat="1" ht="40.5" customHeight="1"/>
    <row r="698" s="3" customFormat="1" ht="40.5" customHeight="1"/>
    <row r="699" s="3" customFormat="1" ht="40.5" customHeight="1"/>
    <row r="700" s="3" customFormat="1" ht="40.5" customHeight="1"/>
    <row r="701" s="3" customFormat="1" ht="40.5" customHeight="1"/>
    <row r="702" s="3" customFormat="1" ht="40.5" customHeight="1"/>
    <row r="703" s="3" customFormat="1" ht="40.5" customHeight="1"/>
    <row r="704" s="3" customFormat="1" ht="40.5" customHeight="1"/>
    <row r="705" s="3" customFormat="1" ht="40.5" customHeight="1"/>
    <row r="706" s="3" customFormat="1" ht="40.5" customHeight="1"/>
    <row r="707" s="3" customFormat="1" ht="40.5" customHeight="1"/>
    <row r="708" s="3" customFormat="1" ht="40.5" customHeight="1"/>
    <row r="709" s="3" customFormat="1" ht="40.5" customHeight="1"/>
    <row r="710" s="3" customFormat="1" ht="40.5" customHeight="1"/>
    <row r="711" s="3" customFormat="1" ht="40.5" customHeight="1"/>
    <row r="712" s="3" customFormat="1" ht="40.5" customHeight="1"/>
    <row r="713" s="3" customFormat="1" ht="40.5" customHeight="1"/>
    <row r="714" s="3" customFormat="1" ht="40.5" customHeight="1"/>
    <row r="715" s="3" customFormat="1" ht="40.5" customHeight="1"/>
    <row r="716" s="3" customFormat="1" ht="40.5" customHeight="1"/>
    <row r="717" s="3" customFormat="1" ht="40.5" customHeight="1"/>
    <row r="718" s="3" customFormat="1" ht="40.5" customHeight="1"/>
    <row r="719" s="3" customFormat="1" ht="40.5" customHeight="1"/>
    <row r="720" s="3" customFormat="1" ht="40.5" customHeight="1"/>
    <row r="721" s="3" customFormat="1" ht="40.5" customHeight="1"/>
    <row r="722" s="3" customFormat="1" ht="40.5" customHeight="1"/>
    <row r="723" s="3" customFormat="1" ht="40.5" customHeight="1"/>
    <row r="724" s="3" customFormat="1" ht="40.5" customHeight="1"/>
    <row r="725" s="3" customFormat="1" ht="40.5" customHeight="1"/>
    <row r="726" s="3" customFormat="1" ht="40.5" customHeight="1"/>
    <row r="727" s="3" customFormat="1" ht="40.5" customHeight="1"/>
    <row r="728" s="3" customFormat="1" ht="40.5" customHeight="1"/>
    <row r="729" s="3" customFormat="1" ht="40.5" customHeight="1"/>
    <row r="730" s="3" customFormat="1" ht="40.5" customHeight="1"/>
    <row r="731" s="3" customFormat="1" ht="40.5" customHeight="1"/>
    <row r="732" s="3" customFormat="1" ht="40.5" customHeight="1"/>
    <row r="733" s="3" customFormat="1" ht="40.5" customHeight="1"/>
    <row r="734" s="3" customFormat="1" ht="40.5" customHeight="1"/>
    <row r="735" s="3" customFormat="1" ht="40.5" customHeight="1"/>
    <row r="736" s="3" customFormat="1" ht="40.5" customHeight="1"/>
    <row r="737" s="3" customFormat="1" ht="40.5" customHeight="1"/>
    <row r="738" s="3" customFormat="1" ht="40.5" customHeight="1"/>
    <row r="739" s="3" customFormat="1" ht="40.5" customHeight="1"/>
    <row r="740" s="3" customFormat="1" ht="40.5" customHeight="1"/>
    <row r="741" s="3" customFormat="1" ht="40.5" customHeight="1"/>
    <row r="742" s="3" customFormat="1" ht="40.5" customHeight="1"/>
    <row r="743" s="3" customFormat="1" ht="40.5" customHeight="1"/>
    <row r="744" s="3" customFormat="1" ht="40.5" customHeight="1"/>
    <row r="745" s="3" customFormat="1" ht="40.5" customHeight="1"/>
    <row r="746" s="3" customFormat="1" ht="40.5" customHeight="1"/>
    <row r="747" s="3" customFormat="1" ht="40.5" customHeight="1"/>
    <row r="748" s="3" customFormat="1" ht="40.5" customHeight="1"/>
    <row r="749" s="3" customFormat="1" ht="40.5" customHeight="1"/>
    <row r="750" s="3" customFormat="1" ht="40.5" customHeight="1"/>
    <row r="751" s="3" customFormat="1" ht="40.5" customHeight="1"/>
    <row r="752" s="3" customFormat="1" ht="40.5" customHeight="1"/>
    <row r="753" s="3" customFormat="1" ht="40.5" customHeight="1"/>
    <row r="754" s="3" customFormat="1" ht="40.5" customHeight="1"/>
    <row r="755" s="3" customFormat="1" ht="40.5" customHeight="1"/>
    <row r="756" s="3" customFormat="1" ht="40.5" customHeight="1"/>
    <row r="757" s="3" customFormat="1" ht="40.5" customHeight="1"/>
    <row r="758" s="3" customFormat="1" ht="40.5" customHeight="1"/>
    <row r="759" s="3" customFormat="1" ht="40.5" customHeight="1"/>
    <row r="760" s="3" customFormat="1" ht="40.5" customHeight="1"/>
    <row r="761" s="3" customFormat="1" ht="40.5" customHeight="1"/>
    <row r="762" s="3" customFormat="1" ht="40.5" customHeight="1"/>
    <row r="763" s="3" customFormat="1" ht="40.5" customHeight="1"/>
    <row r="764" s="3" customFormat="1" ht="40.5" customHeight="1"/>
    <row r="765" s="3" customFormat="1" ht="40.5" customHeight="1"/>
    <row r="766" s="3" customFormat="1" ht="40.5" customHeight="1"/>
    <row r="767" s="3" customFormat="1" ht="40.5" customHeight="1"/>
    <row r="768" s="3" customFormat="1" ht="40.5" customHeight="1"/>
    <row r="769" s="3" customFormat="1" ht="40.5" customHeight="1"/>
    <row r="770" s="3" customFormat="1" ht="40.5" customHeight="1"/>
    <row r="771" s="3" customFormat="1" ht="40.5" customHeight="1"/>
    <row r="772" s="3" customFormat="1" ht="40.5" customHeight="1"/>
    <row r="773" s="3" customFormat="1" ht="40.5" customHeight="1"/>
    <row r="774" s="3" customFormat="1" ht="40.5" customHeight="1"/>
    <row r="775" s="3" customFormat="1" ht="40.5" customHeight="1"/>
    <row r="776" s="3" customFormat="1" ht="40.5" customHeight="1"/>
    <row r="777" s="3" customFormat="1" ht="40.5" customHeight="1"/>
    <row r="778" s="3" customFormat="1" ht="40.5" customHeight="1"/>
    <row r="779" s="3" customFormat="1" ht="40.5" customHeight="1"/>
    <row r="780" s="3" customFormat="1" ht="40.5" customHeight="1"/>
    <row r="781" s="3" customFormat="1" ht="40.5" customHeight="1"/>
    <row r="782" s="3" customFormat="1" ht="40.5" customHeight="1"/>
    <row r="783" s="3" customFormat="1" ht="40.5" customHeight="1"/>
    <row r="784" s="3" customFormat="1" ht="40.5" customHeight="1"/>
    <row r="785" s="3" customFormat="1" ht="40.5" customHeight="1"/>
    <row r="786" s="3" customFormat="1" ht="40.5" customHeight="1"/>
    <row r="787" s="3" customFormat="1" ht="40.5" customHeight="1"/>
    <row r="788" s="3" customFormat="1" ht="40.5" customHeight="1"/>
    <row r="789" s="3" customFormat="1" ht="40.5" customHeight="1"/>
    <row r="790" s="3" customFormat="1" ht="40.5" customHeight="1"/>
    <row r="791" s="3" customFormat="1" ht="40.5" customHeight="1"/>
    <row r="792" s="3" customFormat="1" ht="40.5" customHeight="1"/>
    <row r="793" s="3" customFormat="1" ht="40.5" customHeight="1"/>
    <row r="794" s="3" customFormat="1" ht="40.5" customHeight="1"/>
    <row r="795" s="3" customFormat="1" ht="40.5" customHeight="1"/>
    <row r="796" s="3" customFormat="1" ht="40.5" customHeight="1"/>
    <row r="797" s="3" customFormat="1" ht="40.5" customHeight="1"/>
    <row r="798" s="3" customFormat="1" ht="40.5" customHeight="1"/>
    <row r="799" s="3" customFormat="1" ht="40.5" customHeight="1"/>
    <row r="800" s="3" customFormat="1" ht="40.5" customHeight="1"/>
    <row r="801" s="3" customFormat="1" ht="40.5" customHeight="1"/>
    <row r="802" s="3" customFormat="1" ht="40.5" customHeight="1"/>
    <row r="803" s="3" customFormat="1" ht="40.5" customHeight="1"/>
    <row r="804" s="3" customFormat="1" ht="40.5" customHeight="1"/>
    <row r="805" s="3" customFormat="1" ht="40.5" customHeight="1"/>
    <row r="806" s="3" customFormat="1" ht="40.5" customHeight="1"/>
    <row r="807" s="3" customFormat="1" ht="40.5" customHeight="1"/>
    <row r="808" s="3" customFormat="1" ht="40.5" customHeight="1"/>
    <row r="809" s="3" customFormat="1" ht="40.5" customHeight="1"/>
    <row r="810" s="3" customFormat="1" ht="40.5" customHeight="1"/>
    <row r="811" s="3" customFormat="1" ht="40.5" customHeight="1"/>
    <row r="812" s="3" customFormat="1" ht="40.5" customHeight="1"/>
    <row r="813" s="3" customFormat="1" ht="40.5" customHeight="1"/>
    <row r="814" s="3" customFormat="1" ht="40.5" customHeight="1"/>
    <row r="815" s="3" customFormat="1" ht="40.5" customHeight="1"/>
    <row r="816" s="3" customFormat="1" ht="40.5" customHeight="1"/>
    <row r="817" s="3" customFormat="1" ht="40.5" customHeight="1"/>
    <row r="818" s="3" customFormat="1" ht="40.5" customHeight="1"/>
    <row r="819" s="3" customFormat="1" ht="40.5" customHeight="1"/>
    <row r="820" s="3" customFormat="1" ht="40.5" customHeight="1"/>
    <row r="821" s="3" customFormat="1" ht="40.5" customHeight="1"/>
    <row r="822" s="3" customFormat="1" ht="40.5" customHeight="1"/>
    <row r="823" s="3" customFormat="1" ht="40.5" customHeight="1"/>
    <row r="824" s="3" customFormat="1" ht="40.5" customHeight="1"/>
    <row r="825" s="3" customFormat="1" ht="40.5" customHeight="1"/>
    <row r="826" s="3" customFormat="1" ht="40.5" customHeight="1"/>
    <row r="827" s="3" customFormat="1" ht="40.5" customHeight="1"/>
    <row r="828" s="3" customFormat="1" ht="40.5" customHeight="1"/>
    <row r="829" s="3" customFormat="1" ht="40.5" customHeight="1"/>
    <row r="830" s="3" customFormat="1" ht="40.5" customHeight="1"/>
    <row r="831" s="3" customFormat="1" ht="40.5" customHeight="1"/>
    <row r="832" s="3" customFormat="1" ht="40.5" customHeight="1"/>
    <row r="833" s="3" customFormat="1" ht="40.5" customHeight="1"/>
    <row r="834" s="3" customFormat="1" ht="40.5" customHeight="1"/>
    <row r="835" s="3" customFormat="1" ht="40.5" customHeight="1"/>
    <row r="836" s="3" customFormat="1" ht="40.5" customHeight="1"/>
    <row r="837" s="3" customFormat="1" ht="40.5" customHeight="1"/>
    <row r="838" s="3" customFormat="1" ht="40.5" customHeight="1"/>
    <row r="839" s="3" customFormat="1" ht="40.5" customHeight="1"/>
    <row r="840" s="3" customFormat="1" ht="40.5" customHeight="1"/>
    <row r="841" s="3" customFormat="1" ht="40.5" customHeight="1"/>
    <row r="842" s="3" customFormat="1" ht="40.5" customHeight="1"/>
    <row r="843" s="3" customFormat="1" ht="40.5" customHeight="1"/>
    <row r="844" s="3" customFormat="1" ht="40.5" customHeight="1"/>
    <row r="845" s="3" customFormat="1" ht="40.5" customHeight="1"/>
    <row r="846" s="3" customFormat="1" ht="40.5" customHeight="1"/>
    <row r="847" s="3" customFormat="1" ht="40.5" customHeight="1"/>
    <row r="848" s="3" customFormat="1" ht="40.5" customHeight="1"/>
    <row r="849" s="3" customFormat="1" ht="40.5" customHeight="1"/>
    <row r="850" s="3" customFormat="1" ht="40.5" customHeight="1"/>
    <row r="851" s="3" customFormat="1" ht="40.5" customHeight="1"/>
    <row r="852" s="3" customFormat="1" ht="40.5" customHeight="1"/>
    <row r="853" s="3" customFormat="1" ht="40.5" customHeight="1"/>
    <row r="854" s="3" customFormat="1" ht="40.5" customHeight="1"/>
    <row r="855" s="3" customFormat="1" ht="40.5" customHeight="1"/>
    <row r="856" s="3" customFormat="1" ht="40.5" customHeight="1"/>
    <row r="857" s="3" customFormat="1" ht="40.5" customHeight="1"/>
    <row r="858" s="3" customFormat="1" ht="40.5" customHeight="1"/>
    <row r="859" s="3" customFormat="1" ht="40.5" customHeight="1"/>
    <row r="860" s="3" customFormat="1" ht="40.5" customHeight="1"/>
    <row r="861" s="3" customFormat="1" ht="40.5" customHeight="1"/>
    <row r="862" s="3" customFormat="1" ht="40.5" customHeight="1"/>
    <row r="863" s="3" customFormat="1" ht="40.5" customHeight="1"/>
    <row r="864" s="3" customFormat="1" ht="40.5" customHeight="1"/>
    <row r="865" s="3" customFormat="1" ht="40.5" customHeight="1"/>
    <row r="866" s="3" customFormat="1" ht="40.5" customHeight="1"/>
    <row r="867" s="3" customFormat="1" ht="40.5" customHeight="1"/>
    <row r="868" s="3" customFormat="1" ht="40.5" customHeight="1"/>
    <row r="869" s="3" customFormat="1" ht="40.5" customHeight="1"/>
    <row r="870" s="3" customFormat="1" ht="40.5" customHeight="1"/>
    <row r="871" s="3" customFormat="1" ht="40.5" customHeight="1"/>
    <row r="872" s="3" customFormat="1" ht="40.5" customHeight="1"/>
    <row r="873" s="3" customFormat="1" ht="40.5" customHeight="1"/>
    <row r="874" s="3" customFormat="1" ht="40.5" customHeight="1"/>
    <row r="875" s="3" customFormat="1" ht="40.5" customHeight="1"/>
    <row r="876" s="3" customFormat="1" ht="40.5" customHeight="1"/>
    <row r="877" s="3" customFormat="1" ht="40.5" customHeight="1"/>
    <row r="878" s="3" customFormat="1" ht="40.5" customHeight="1"/>
    <row r="879" s="3" customFormat="1" ht="40.5" customHeight="1"/>
    <row r="880" s="3" customFormat="1" ht="40.5" customHeight="1"/>
    <row r="881" s="3" customFormat="1" ht="40.5" customHeight="1"/>
    <row r="882" s="3" customFormat="1" ht="40.5" customHeight="1"/>
    <row r="883" s="3" customFormat="1" ht="40.5" customHeight="1"/>
    <row r="884" s="3" customFormat="1" ht="40.5" customHeight="1"/>
    <row r="885" s="3" customFormat="1" ht="40.5" customHeight="1"/>
    <row r="886" s="3" customFormat="1" ht="40.5" customHeight="1"/>
    <row r="887" s="3" customFormat="1" ht="40.5" customHeight="1"/>
    <row r="888" s="3" customFormat="1" ht="40.5" customHeight="1"/>
    <row r="889" s="3" customFormat="1" ht="40.5" customHeight="1"/>
    <row r="890" s="3" customFormat="1" ht="40.5" customHeight="1"/>
    <row r="891" s="3" customFormat="1" ht="40.5" customHeight="1"/>
    <row r="892" s="3" customFormat="1" ht="40.5" customHeight="1"/>
    <row r="893" s="3" customFormat="1" ht="40.5" customHeight="1"/>
    <row r="894" s="3" customFormat="1" ht="40.5" customHeight="1"/>
    <row r="895" s="3" customFormat="1" ht="40.5" customHeight="1"/>
    <row r="896" s="3" customFormat="1" ht="40.5" customHeight="1"/>
    <row r="897" s="3" customFormat="1" ht="40.5" customHeight="1"/>
    <row r="898" s="3" customFormat="1" ht="40.5" customHeight="1"/>
    <row r="899" s="3" customFormat="1" ht="40.5" customHeight="1"/>
    <row r="900" s="3" customFormat="1" ht="40.5" customHeight="1"/>
    <row r="901" s="3" customFormat="1" ht="40.5" customHeight="1"/>
    <row r="902" s="3" customFormat="1" ht="40.5" customHeight="1"/>
    <row r="903" s="3" customFormat="1" ht="40.5" customHeight="1"/>
    <row r="904" s="3" customFormat="1" ht="40.5" customHeight="1"/>
    <row r="905" s="3" customFormat="1" ht="40.5" customHeight="1"/>
    <row r="906" s="3" customFormat="1" ht="40.5" customHeight="1"/>
    <row r="907" s="3" customFormat="1" ht="40.5" customHeight="1"/>
    <row r="908" s="3" customFormat="1" ht="40.5" customHeight="1"/>
    <row r="909" s="3" customFormat="1" ht="40.5" customHeight="1"/>
    <row r="910" s="3" customFormat="1" ht="40.5" customHeight="1"/>
    <row r="911" s="3" customFormat="1" ht="40.5" customHeight="1"/>
    <row r="912" s="3" customFormat="1" ht="40.5" customHeight="1"/>
    <row r="913" s="3" customFormat="1" ht="40.5" customHeight="1"/>
    <row r="914" s="3" customFormat="1" ht="40.5" customHeight="1"/>
    <row r="915" s="3" customFormat="1" ht="40.5" customHeight="1"/>
    <row r="916" s="3" customFormat="1" ht="40.5" customHeight="1"/>
    <row r="917" s="3" customFormat="1" ht="40.5" customHeight="1"/>
    <row r="918" s="3" customFormat="1" ht="40.5" customHeight="1"/>
    <row r="919" s="3" customFormat="1" ht="40.5" customHeight="1"/>
    <row r="920" s="3" customFormat="1" ht="40.5" customHeight="1"/>
    <row r="921" s="3" customFormat="1" ht="40.5" customHeight="1"/>
    <row r="922" s="3" customFormat="1" ht="40.5" customHeight="1"/>
    <row r="923" s="3" customFormat="1" ht="40.5" customHeight="1"/>
    <row r="924" s="3" customFormat="1" ht="40.5" customHeight="1"/>
    <row r="925" s="3" customFormat="1" ht="40.5" customHeight="1"/>
    <row r="926" s="3" customFormat="1" ht="40.5" customHeight="1"/>
    <row r="927" s="3" customFormat="1" ht="40.5" customHeight="1"/>
    <row r="928" s="3" customFormat="1" ht="40.5" customHeight="1"/>
    <row r="929" s="3" customFormat="1" ht="40.5" customHeight="1"/>
    <row r="930" s="3" customFormat="1" ht="40.5" customHeight="1"/>
    <row r="931" s="3" customFormat="1" ht="40.5" customHeight="1"/>
    <row r="932" s="3" customFormat="1" ht="40.5" customHeight="1"/>
    <row r="933" s="3" customFormat="1" ht="40.5" customHeight="1"/>
    <row r="934" s="3" customFormat="1" ht="40.5" customHeight="1"/>
    <row r="935" s="3" customFormat="1" ht="40.5" customHeight="1"/>
    <row r="936" s="3" customFormat="1" ht="40.5" customHeight="1"/>
    <row r="937" s="3" customFormat="1" ht="40.5" customHeight="1"/>
    <row r="938" s="3" customFormat="1" ht="40.5" customHeight="1"/>
    <row r="939" s="3" customFormat="1" ht="40.5" customHeight="1"/>
    <row r="940" s="3" customFormat="1" ht="40.5" customHeight="1"/>
    <row r="941" s="3" customFormat="1" ht="40.5" customHeight="1"/>
    <row r="942" s="3" customFormat="1" ht="40.5" customHeight="1"/>
    <row r="943" s="3" customFormat="1" ht="40.5" customHeight="1"/>
    <row r="944" s="3" customFormat="1" ht="40.5" customHeight="1"/>
    <row r="945" s="3" customFormat="1" ht="40.5" customHeight="1"/>
    <row r="946" s="3" customFormat="1" ht="40.5" customHeight="1"/>
    <row r="947" s="3" customFormat="1" ht="40.5" customHeight="1"/>
    <row r="948" s="3" customFormat="1" ht="40.5" customHeight="1"/>
    <row r="949" s="3" customFormat="1" ht="40.5" customHeight="1"/>
    <row r="950" s="3" customFormat="1" ht="40.5" customHeight="1"/>
    <row r="951" s="3" customFormat="1" ht="40.5" customHeight="1"/>
    <row r="952" s="3" customFormat="1" ht="40.5" customHeight="1"/>
    <row r="953" s="3" customFormat="1" ht="40.5" customHeight="1"/>
    <row r="954" s="3" customFormat="1" ht="40.5" customHeight="1"/>
    <row r="955" s="3" customFormat="1" ht="40.5" customHeight="1"/>
    <row r="956" s="3" customFormat="1" ht="40.5" customHeight="1"/>
    <row r="957" s="3" customFormat="1" ht="40.5" customHeight="1"/>
    <row r="958" s="3" customFormat="1" ht="40.5" customHeight="1"/>
    <row r="959" s="3" customFormat="1" ht="40.5" customHeight="1"/>
    <row r="960" s="3" customFormat="1" ht="40.5" customHeight="1"/>
    <row r="961" s="3" customFormat="1" ht="40.5" customHeight="1"/>
    <row r="962" s="3" customFormat="1" ht="40.5" customHeight="1"/>
    <row r="963" s="3" customFormat="1" ht="40.5" customHeight="1"/>
    <row r="964" s="3" customFormat="1" ht="40.5" customHeight="1"/>
    <row r="965" s="3" customFormat="1" ht="40.5" customHeight="1"/>
    <row r="966" s="3" customFormat="1" ht="40.5" customHeight="1"/>
    <row r="967" s="3" customFormat="1" ht="40.5" customHeight="1"/>
    <row r="968" s="3" customFormat="1" ht="40.5" customHeight="1"/>
    <row r="969" s="3" customFormat="1" ht="40.5" customHeight="1"/>
    <row r="970" s="3" customFormat="1" ht="40.5" customHeight="1"/>
    <row r="971" s="3" customFormat="1" ht="40.5" customHeight="1"/>
    <row r="972" s="3" customFormat="1" ht="40.5" customHeight="1"/>
    <row r="973" s="3" customFormat="1" ht="40.5" customHeight="1"/>
    <row r="974" s="3" customFormat="1" ht="40.5" customHeight="1"/>
    <row r="975" s="3" customFormat="1" ht="40.5" customHeight="1"/>
    <row r="976" s="3" customFormat="1" ht="40.5" customHeight="1"/>
    <row r="977" s="3" customFormat="1" ht="40.5" customHeight="1"/>
    <row r="978" s="3" customFormat="1" ht="40.5" customHeight="1"/>
    <row r="979" s="3" customFormat="1" ht="40.5" customHeight="1"/>
    <row r="980" s="3" customFormat="1" ht="40.5" customHeight="1"/>
    <row r="981" s="3" customFormat="1" ht="40.5" customHeight="1"/>
    <row r="982" s="3" customFormat="1" ht="40.5" customHeight="1"/>
    <row r="983" s="3" customFormat="1" ht="40.5" customHeight="1"/>
    <row r="984" s="3" customFormat="1" ht="40.5" customHeight="1"/>
    <row r="985" s="3" customFormat="1" ht="40.5" customHeight="1"/>
  </sheetData>
  <sheetProtection sheet="1" objects="1" scenarios="1"/>
  <mergeCells count="6">
    <mergeCell ref="A1:D1"/>
    <mergeCell ref="A2:B2"/>
    <mergeCell ref="C2:D2"/>
    <mergeCell ref="A4:D4"/>
    <mergeCell ref="C3:D3"/>
    <mergeCell ref="A3:B3"/>
  </mergeCells>
  <pageMargins left="0.74803149606299213" right="0.74803149606299213" top="0.98425196850393704" bottom="0.98425196850393704" header="0.51181102362204722" footer="0.51181102362204722"/>
  <pageSetup paperSize="9" scale="53"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BX46"/>
  <sheetViews>
    <sheetView showGridLines="0" workbookViewId="0">
      <pane ySplit="4" topLeftCell="A44" activePane="bottomLeft" state="frozen"/>
      <selection pane="bottomLeft" activeCell="C52" sqref="C52"/>
    </sheetView>
  </sheetViews>
  <sheetFormatPr defaultRowHeight="14.45"/>
  <cols>
    <col min="1" max="1" width="9.28515625" bestFit="1" customWidth="1"/>
    <col min="2" max="2" width="5" style="35" customWidth="1"/>
    <col min="3" max="3" width="52" customWidth="1"/>
    <col min="4" max="4" width="8" customWidth="1"/>
    <col min="5" max="5" width="18" customWidth="1"/>
    <col min="6" max="6" width="91.85546875" style="9" customWidth="1"/>
    <col min="7" max="7" width="30.7109375" style="9" customWidth="1"/>
    <col min="8" max="8" width="30.85546875" style="3" customWidth="1"/>
    <col min="9" max="9" width="36.42578125" customWidth="1"/>
  </cols>
  <sheetData>
    <row r="1" spans="1:9" ht="32.1" customHeight="1">
      <c r="A1" s="98" t="s">
        <v>131</v>
      </c>
      <c r="B1" s="110"/>
      <c r="C1" s="108"/>
      <c r="D1" s="108"/>
      <c r="E1" s="108"/>
      <c r="F1" s="99"/>
      <c r="G1" s="99"/>
    </row>
    <row r="2" spans="1:9" ht="30" customHeight="1">
      <c r="A2" s="103" t="s">
        <v>132</v>
      </c>
      <c r="B2" s="110"/>
      <c r="C2" s="108"/>
      <c r="D2" s="108"/>
      <c r="E2" s="108"/>
      <c r="F2" s="99"/>
      <c r="G2" s="99"/>
    </row>
    <row r="3" spans="1:9" ht="20.100000000000001" customHeight="1">
      <c r="A3" s="100" t="s">
        <v>133</v>
      </c>
      <c r="B3" s="110"/>
      <c r="C3" s="108"/>
      <c r="D3" s="108"/>
      <c r="E3" s="108"/>
      <c r="F3" s="99"/>
      <c r="G3" s="99"/>
    </row>
    <row r="4" spans="1:9" ht="24" customHeight="1">
      <c r="A4" s="34" t="s">
        <v>126</v>
      </c>
      <c r="B4" s="34" t="s">
        <v>134</v>
      </c>
      <c r="C4" s="34" t="s">
        <v>13</v>
      </c>
      <c r="D4" s="36" t="s">
        <v>14</v>
      </c>
      <c r="E4" s="36" t="s">
        <v>15</v>
      </c>
      <c r="F4" s="34" t="s">
        <v>135</v>
      </c>
      <c r="G4" s="34" t="s">
        <v>136</v>
      </c>
    </row>
    <row r="5" spans="1:9" s="3" customFormat="1" ht="6" customHeight="1">
      <c r="A5" s="14"/>
      <c r="B5" s="38"/>
      <c r="C5" s="68"/>
      <c r="D5" s="37"/>
      <c r="E5" s="16"/>
      <c r="F5" s="69"/>
      <c r="G5" s="69"/>
      <c r="H5" s="15"/>
      <c r="I5" s="15"/>
    </row>
    <row r="6" spans="1:9" ht="20.100000000000001" customHeight="1">
      <c r="A6" s="101" t="s">
        <v>137</v>
      </c>
      <c r="B6" s="110"/>
      <c r="C6" s="108"/>
      <c r="D6" s="108"/>
      <c r="E6" s="108"/>
      <c r="F6" s="99"/>
      <c r="G6" s="99"/>
    </row>
    <row r="7" spans="1:9" ht="60" customHeight="1">
      <c r="A7" s="12" t="s">
        <v>138</v>
      </c>
      <c r="B7" s="39">
        <v>1</v>
      </c>
      <c r="C7" s="70" t="str">
        <f>'Αξιολόγηση ενοτήτων'!C7</f>
        <v>Διαθέτει ο οργανισμός σας σχέδιο υποστήριξης της κινητικότητας για φοιτητές με ειδικές ανάγκες;</v>
      </c>
      <c r="D7" s="33">
        <f>'Αξιολόγηση ενοτήτων'!D7</f>
        <v>0</v>
      </c>
      <c r="E7" s="17" t="str">
        <f>IFERROR(IF('Αξιολόγηση ενοτήτων'!D7="","",IF('Αξιολόγηση ενοτήτων'!D7&lt;=2,"Elementary - Basic - Satisfactory","Good to Very Good (cumulative)")),"")</f>
        <v/>
      </c>
      <c r="F7" s="70" t="str">
        <f>IFERROR(IF('Αξιολόγηση ενοτήτων'!D7="","— Enter a score in the Αξιολόγηση ενοτήτων sheet —",IF('Αξιολόγηση ενοτήτων'!D7&lt;=2,H7,I7)),"")</f>
        <v>— Enter a score in the Αξιολόγηση ενοτήτων sheet —</v>
      </c>
      <c r="G7" s="41" t="s">
        <v>139</v>
      </c>
      <c r="H7" s="18" t="s">
        <v>140</v>
      </c>
      <c r="I7" s="19" t="s">
        <v>23</v>
      </c>
    </row>
    <row r="8" spans="1:9" ht="60" customHeight="1">
      <c r="A8" s="13" t="s">
        <v>138</v>
      </c>
      <c r="B8" s="40">
        <v>2</v>
      </c>
      <c r="C8" s="71" t="str">
        <f>'Αξιολόγηση ενοτήτων'!C8</f>
        <v>Συμμετέχουν οι φοιτητές στη δημιουργία του δικού τους σχεδίου υποστήριξης κινητικότητας;</v>
      </c>
      <c r="D8" s="33">
        <f>'Αξιολόγηση ενοτήτων'!D8</f>
        <v>0</v>
      </c>
      <c r="E8" s="17" t="str">
        <f>IFERROR(IF('Αξιολόγηση ενοτήτων'!D8="","",IF('Αξιολόγηση ενοτήτων'!D8&lt;=2,"Elementary - Basic - Satisfactory","Good to Very Good (cumulative)")),"")</f>
        <v/>
      </c>
      <c r="F8" s="71" t="str">
        <f>IFERROR(IF('Αξιολόγηση ενοτήτων'!D8="","— Enter a score in the Αξιολόγηση ενοτήτων sheet —",IF('Αξιολόγηση ενοτήτων'!D8&lt;=2,H8,I8)),"")</f>
        <v>— Enter a score in the Αξιολόγηση ενοτήτων sheet —</v>
      </c>
      <c r="G8" s="71"/>
      <c r="H8" s="15" t="s">
        <v>25</v>
      </c>
      <c r="I8" s="19" t="s">
        <v>26</v>
      </c>
    </row>
    <row r="9" spans="1:9" ht="79.900000000000006" customHeight="1">
      <c r="A9" s="12" t="s">
        <v>138</v>
      </c>
      <c r="B9" s="39">
        <v>3</v>
      </c>
      <c r="C9" s="70" t="str">
        <f>'Αξιολόγηση ενοτήτων'!C9</f>
        <v>Μπορεί ο οργανισμός σας να παρέχει κατάλληλο συνοδό με τις κατάλληλες γνώσεις και δεξιότητες για μαθητές με ειδικές ανάγκες;</v>
      </c>
      <c r="D9" s="33">
        <f>'Αξιολόγηση ενοτήτων'!D9</f>
        <v>0</v>
      </c>
      <c r="E9" s="17" t="str">
        <f>IFERROR(IF('Αξιολόγηση ενοτήτων'!D9="","",IF('Αξιολόγηση ενοτήτων'!D9&lt;=2,"Elementary - Basic - Satisfactory","Good to Very Good (cumulative)")),"")</f>
        <v/>
      </c>
      <c r="F9" s="70" t="str">
        <f>IFERROR(IF('Αξιολόγηση ενοτήτων'!D9="","— Enter a score in the Αξιολόγηση ενοτήτων sheet —",IF('Αξιολόγηση ενοτήτων'!D9&lt;=2,H9,I9)),"")</f>
        <v>— Enter a score in the Αξιολόγηση ενοτήτων sheet —</v>
      </c>
      <c r="G9" s="72"/>
      <c r="H9" s="15" t="s">
        <v>28</v>
      </c>
      <c r="I9" s="19" t="s">
        <v>29</v>
      </c>
    </row>
    <row r="10" spans="1:9" ht="79.900000000000006" customHeight="1">
      <c r="A10" s="13" t="s">
        <v>138</v>
      </c>
      <c r="B10" s="40">
        <v>4</v>
      </c>
      <c r="C10" s="71" t="str">
        <f>'Αξιολόγηση ενοτήτων'!C10</f>
        <v>Σε ποιο επίπεδο αξιολογεί ο οργανισμός ΕΕΚ τη στήριξη που παρέχει στους φοιτητές κατά τη διάρκεια της κινητικότητας, με σκοπό τη βελτίωση των πρακτικών του;</v>
      </c>
      <c r="D10" s="33">
        <f>'Αξιολόγηση ενοτήτων'!D10</f>
        <v>0</v>
      </c>
      <c r="E10" s="17" t="str">
        <f>IFERROR(IF('Αξιολόγηση ενοτήτων'!D10="","",IF('Αξιολόγηση ενοτήτων'!D10&lt;=2,"Elementary - Basic - Satisfactory","Good to Very Good (cumulative)")),"")</f>
        <v/>
      </c>
      <c r="F10" s="71" t="str">
        <f>IFERROR(IF('Αξιολόγηση ενοτήτων'!D10="","— Enter a score in the Αξιολόγηση ενοτήτων sheet —",IF('Αξιολόγηση ενοτήτων'!D10&lt;=2,H10,I10)),"")</f>
        <v>— Enter a score in the Αξιολόγηση ενοτήτων sheet —</v>
      </c>
      <c r="G10" s="71"/>
      <c r="H10" s="15" t="s">
        <v>141</v>
      </c>
      <c r="I10" s="19" t="s">
        <v>142</v>
      </c>
    </row>
    <row r="11" spans="1:9" ht="79.900000000000006" customHeight="1">
      <c r="A11" s="12" t="s">
        <v>138</v>
      </c>
      <c r="B11" s="39">
        <v>5</v>
      </c>
      <c r="C11" s="70" t="str">
        <f>'Αξιολόγηση ενοτήτων'!C11</f>
        <v>Ο οργανισμός σας προσφέρει προγράμματα κινητικότητας τόσο βραχυπρόθεσμης όσο και μακροπρόθεσμης διάρκειας για μαθητές με ειδικές ανάγκες;</v>
      </c>
      <c r="D11" s="33">
        <f>'Αξιολόγηση ενοτήτων'!D11</f>
        <v>0</v>
      </c>
      <c r="E11" s="17" t="str">
        <f>IFERROR(IF('Αξιολόγηση ενοτήτων'!D11="","",IF('Αξιολόγηση ενοτήτων'!D11&lt;=2,"Elementary - Basic - Satisfactory","Good to Very Good (cumulative)")),"")</f>
        <v/>
      </c>
      <c r="F11" s="70" t="str">
        <f>IFERROR(IF('Αξιολόγηση ενοτήτων'!D11="","— Enter a score in the Αξιολόγηση ενοτήτων sheet —",IF('Αξιολόγηση ενοτήτων'!D11&lt;=2,H11,I11)),"")</f>
        <v>— Enter a score in the Αξιολόγηση ενοτήτων sheet —</v>
      </c>
      <c r="G11" s="70"/>
      <c r="H11" s="15" t="s">
        <v>34</v>
      </c>
      <c r="I11" s="19" t="s">
        <v>35</v>
      </c>
    </row>
    <row r="12" spans="1:9" ht="92.45">
      <c r="A12" s="13" t="s">
        <v>138</v>
      </c>
      <c r="B12" s="40">
        <v>6</v>
      </c>
      <c r="C12" s="71" t="str">
        <f>'Αξιολόγηση ενοτήτων'!C12</f>
        <v>Ο οργανισμός σας διοργανώνει προπαρασκευαστικές επισκέψεις ή διαδικτυακές προπαρασκευαστικές συναντήσεις για μαθητές με ειδικές ανάγκες;</v>
      </c>
      <c r="D12" s="33">
        <f>'Αξιολόγηση ενοτήτων'!D12</f>
        <v>0</v>
      </c>
      <c r="E12" s="17" t="str">
        <f>IFERROR(IF('Αξιολόγηση ενοτήτων'!D12="","",IF('Αξιολόγηση ενοτήτων'!D12&lt;=2,"Elementary - Basic - Satisfactory","Good to Very Good (cumulative)")),"")</f>
        <v/>
      </c>
      <c r="F12" s="71" t="str">
        <f>IFERROR(IF('Αξιολόγηση ενοτήτων'!D12="","— Enter a score in the Αξιολόγηση ενοτήτων sheet —",IF('Αξιολόγηση ενοτήτων'!D12&lt;=2,H12,I12)),"")</f>
        <v>— Enter a score in the Αξιολόγηση ενοτήτων sheet —</v>
      </c>
      <c r="G12" s="42" t="s">
        <v>143</v>
      </c>
      <c r="H12" s="18" t="s">
        <v>144</v>
      </c>
      <c r="I12" s="19" t="s">
        <v>38</v>
      </c>
    </row>
    <row r="13" spans="1:9" s="3" customFormat="1">
      <c r="A13" s="14"/>
      <c r="B13" s="38"/>
      <c r="C13" s="68"/>
      <c r="D13" s="37"/>
      <c r="E13" s="16"/>
      <c r="F13" s="68"/>
      <c r="G13" s="68"/>
      <c r="H13" s="15"/>
      <c r="I13" s="15"/>
    </row>
    <row r="14" spans="1:9" ht="40.15" customHeight="1">
      <c r="A14" s="97" t="s">
        <v>145</v>
      </c>
      <c r="B14" s="106"/>
      <c r="C14" s="106"/>
      <c r="D14" s="106"/>
      <c r="E14" s="106"/>
      <c r="F14" s="106"/>
      <c r="G14" s="106"/>
    </row>
    <row r="15" spans="1:9" ht="79.900000000000006" customHeight="1">
      <c r="A15" s="12" t="s">
        <v>146</v>
      </c>
      <c r="B15" s="39">
        <v>1</v>
      </c>
      <c r="C15" s="70" t="str">
        <f>'Αξιολόγηση ενοτήτων'!C17</f>
        <v>Διαθέτει ο οργανισμός σας στρατηγική διεθνοποίησης που περιλαμβάνει στόχους ένταξης;</v>
      </c>
      <c r="D15" s="33">
        <f>'Αξιολόγηση ενοτήτων'!D17</f>
        <v>0</v>
      </c>
      <c r="E15" s="17" t="str">
        <f>IFERROR(IF('Αξιολόγηση ενοτήτων'!D17="","",IF('Αξιολόγηση ενοτήτων'!D17&lt;=2,"Elementary - Basic - Satisfactory","Good to Very Good (cumulative)")),"")</f>
        <v/>
      </c>
      <c r="F15" s="70" t="str">
        <f>IFERROR(IF('Αξιολόγηση ενοτήτων'!D17="","— Enter a score in the Αξιολόγηση ενοτήτων sheet —",IF('Αξιολόγηση ενοτήτων'!D17&lt;=2,H15,I15)),"")</f>
        <v>— Enter a score in the Αξιολόγηση ενοτήτων sheet —</v>
      </c>
      <c r="G15" s="70"/>
      <c r="H15" s="15" t="s">
        <v>41</v>
      </c>
      <c r="I15" s="19" t="s">
        <v>42</v>
      </c>
    </row>
    <row r="16" spans="1:9" ht="79.900000000000006" customHeight="1">
      <c r="A16" s="13" t="s">
        <v>146</v>
      </c>
      <c r="B16" s="40">
        <v>2</v>
      </c>
      <c r="C16" s="71" t="str">
        <f>'Αξιολόγηση ενοτήτων'!C18</f>
        <v>Ο οργανισμός σας καταρτίζει ετήσιο σχέδιο διεθνοποίησης που περιλαμβάνει τους στόχους ένταξης;</v>
      </c>
      <c r="D16" s="33">
        <f>'Αξιολόγηση ενοτήτων'!D18</f>
        <v>0</v>
      </c>
      <c r="E16" s="17" t="str">
        <f>IFERROR(IF('Αξιολόγηση ενοτήτων'!D18="","",IF('Αξιολόγηση ενοτήτων'!D18&lt;=2,"Elementary - Basic - Satisfactory","Good to Very Good (cumulative)")),"")</f>
        <v/>
      </c>
      <c r="F16" s="71" t="str">
        <f>IFERROR(IF('Αξιολόγηση ενοτήτων'!D18="","— Enter a score in the Αξιολόγηση ενοτήτων sheet —",IF('Αξιολόγηση ενοτήτων'!D18&lt;=2,H16,I16)),"")</f>
        <v>— Enter a score in the Αξιολόγηση ενοτήτων sheet —</v>
      </c>
      <c r="G16" s="71"/>
      <c r="H16" s="15" t="s">
        <v>44</v>
      </c>
      <c r="I16" s="19" t="s">
        <v>45</v>
      </c>
    </row>
    <row r="17" spans="1:9" ht="79.900000000000006" customHeight="1">
      <c r="A17" s="12" t="s">
        <v>146</v>
      </c>
      <c r="B17" s="39">
        <v>3</v>
      </c>
      <c r="C17" s="70" t="str">
        <f>'Αξιολόγηση ενοτήτων'!C19</f>
        <v>Ο οργανισμός σας αναθέτει σαφώς τις ευθύνες για την κινητικότητα χωρίς αποκλεισμούς και διασφαλίζει ότι οι φοιτητές γνωρίζουν σε ποιον να απευθυνθούν για υποστήριξη;</v>
      </c>
      <c r="D17" s="33">
        <f>'Αξιολόγηση ενοτήτων'!D19</f>
        <v>0</v>
      </c>
      <c r="E17" s="17" t="str">
        <f>IFERROR(IF('Αξιολόγηση ενοτήτων'!D19="","",IF('Αξιολόγηση ενοτήτων'!D19&lt;=2,"Elementary - Basic - Satisfactory","Good to Very Good (cumulative)")),"")</f>
        <v/>
      </c>
      <c r="F17" s="70" t="str">
        <f>IFERROR(IF('Αξιολόγηση ενοτήτων'!D19="","— Enter a score in the Αξιολόγηση ενοτήτων sheet —",IF('Αξιολόγηση ενοτήτων'!D19&lt;=2,H17,I17)),"")</f>
        <v>— Enter a score in the Αξιολόγηση ενοτήτων sheet —</v>
      </c>
      <c r="G17" s="70"/>
      <c r="H17" s="15" t="s">
        <v>47</v>
      </c>
      <c r="I17" s="19" t="s">
        <v>48</v>
      </c>
    </row>
    <row r="18" spans="1:9" ht="79.900000000000006" customHeight="1">
      <c r="A18" s="13" t="s">
        <v>146</v>
      </c>
      <c r="B18" s="40">
        <v>4</v>
      </c>
      <c r="C18" s="71" t="str">
        <f>'Αξιολόγηση ενοτήτων'!C20</f>
        <v>Συνεργάζεται αποτελεσματικά όλο το αρμόδιο προσωπικό για την οργάνωση προγραμμάτων κινητικότητας χωρίς αποκλεισμούς;</v>
      </c>
      <c r="D18" s="33">
        <f>'Αξιολόγηση ενοτήτων'!D20</f>
        <v>0</v>
      </c>
      <c r="E18" s="17" t="str">
        <f>IFERROR(IF('Αξιολόγηση ενοτήτων'!D20="","",IF('Αξιολόγηση ενοτήτων'!D20&lt;=2,"Elementary - Basic - Satisfactory","Good to Very Good (cumulative)")),"")</f>
        <v/>
      </c>
      <c r="F18" s="71" t="str">
        <f>IFERROR(IF('Αξιολόγηση ενοτήτων'!D20="","— Enter a score in the Αξιολόγηση ενοτήτων sheet —",IF('Αξιολόγηση ενοτήτων'!D20&lt;=2,H18,I18)),"")</f>
        <v>— Enter a score in the Αξιολόγηση ενοτήτων sheet —</v>
      </c>
      <c r="G18" s="71"/>
      <c r="H18" s="15" t="s">
        <v>50</v>
      </c>
      <c r="I18" s="19" t="s">
        <v>51</v>
      </c>
    </row>
    <row r="19" spans="1:9" ht="79.900000000000006" customHeight="1">
      <c r="A19" s="12" t="s">
        <v>146</v>
      </c>
      <c r="B19" s="39">
        <v>5</v>
      </c>
      <c r="C19" s="70" t="str">
        <f>'Αξιολόγηση ενοτήτων'!C21</f>
        <v>Ο οργανισμός σας εξασφαλίζει επαρκείς οικονομικούς πόρους για δραστηριότητες διεθνοποίησης χωρίς αποκλεισμούς;</v>
      </c>
      <c r="D19" s="33">
        <f>'Αξιολόγηση ενοτήτων'!D21</f>
        <v>0</v>
      </c>
      <c r="E19" s="17" t="str">
        <f>IFERROR(IF('Αξιολόγηση ενοτήτων'!D21="","",IF('Αξιολόγηση ενοτήτων'!D21&lt;=2,"Elementary - Basic - Satisfactory","Good to Very Good (cumulative)")),"")</f>
        <v/>
      </c>
      <c r="F19" s="70" t="str">
        <f>IFERROR(IF('Αξιολόγηση ενοτήτων'!D21="","— Enter a score in the Αξιολόγηση ενοτήτων sheet —",IF('Αξιολόγηση ενοτήτων'!D21&lt;=2,H19,I19)),"")</f>
        <v>— Enter a score in the Αξιολόγηση ενοτήτων sheet —</v>
      </c>
      <c r="G19" s="41" t="s">
        <v>147</v>
      </c>
      <c r="H19" s="15" t="s">
        <v>53</v>
      </c>
      <c r="I19" s="19" t="s">
        <v>54</v>
      </c>
    </row>
    <row r="20" spans="1:9" s="3" customFormat="1">
      <c r="A20" s="14"/>
      <c r="B20" s="38"/>
      <c r="C20" s="68"/>
      <c r="D20" s="37"/>
      <c r="E20" s="16"/>
      <c r="F20" s="68"/>
      <c r="G20" s="68"/>
      <c r="H20" s="15"/>
      <c r="I20" s="15"/>
    </row>
    <row r="21" spans="1:9" ht="40.15" customHeight="1">
      <c r="A21" s="102" t="s">
        <v>148</v>
      </c>
      <c r="B21" s="111"/>
      <c r="C21" s="111"/>
      <c r="D21" s="111"/>
      <c r="E21" s="111"/>
      <c r="F21" s="111"/>
      <c r="G21" s="111"/>
    </row>
    <row r="22" spans="1:9" ht="79.900000000000006" customHeight="1">
      <c r="A22" s="12" t="s">
        <v>149</v>
      </c>
      <c r="B22" s="39">
        <v>1</v>
      </c>
      <c r="C22" s="70" t="str">
        <f>'Αξιολόγηση ενοτήτων'!C26</f>
        <v>Ο οργανισμός σας διασφαλίζει ότι οι φοιτητές με αναπηρίες τυγχάνουν ίσης μεταχείρισης και δεν αποκλείονται από την κινητικότητα;</v>
      </c>
      <c r="D22" s="33">
        <f>'Αξιολόγηση ενοτήτων'!D26</f>
        <v>0</v>
      </c>
      <c r="E22" s="17" t="str">
        <f>IFERROR(IF('Αξιολόγηση ενοτήτων'!D26="","",IF('Αξιολόγηση ενοτήτων'!D26&lt;=2,"Elementary - Basic - Satisfactory","Good to Very Good (cumulative)")),"")</f>
        <v/>
      </c>
      <c r="F22" s="70" t="str">
        <f>IFERROR(IF('Αξιολόγηση ενοτήτων'!D26="","— Enter a score in the Αξιολόγηση ενοτήτων sheet —",IF('Αξιολόγηση ενοτήτων'!D26&lt;=2,H22,I22)),"")</f>
        <v>— Enter a score in the Αξιολόγηση ενοτήτων sheet —</v>
      </c>
      <c r="G22" s="70"/>
      <c r="H22" s="15" t="s">
        <v>58</v>
      </c>
      <c r="I22" s="19" t="s">
        <v>59</v>
      </c>
    </row>
    <row r="23" spans="1:9" ht="79.900000000000006" customHeight="1">
      <c r="A23" s="13" t="s">
        <v>149</v>
      </c>
      <c r="B23" s="40">
        <v>2</v>
      </c>
      <c r="C23" s="71" t="str">
        <f>'Αξιολόγηση ενοτήτων'!C27</f>
        <v>Ο οργανισμός σας διασφαλίζει την ευαισθητοποίηση και τη συμμόρφωση με τα βασικά νομικά πλαίσια για τα δικαιώματα των ατόμων με αναπηρία σε όλες τις δραστηριότητες κινητικότητας;
(Τα βασικά πλαίσια περιλαμβάνουν: τη Σύμβαση των Ηνωμένων Εθνών για τα Δικαιώματα των Ατόμων με Αναπηρία (CRPD), τον Χάρτη των Θεμελιωδών Δικαιωμάτων της ΕΕ και τους σχετικούς εθνικούς κανονισμούς.)</v>
      </c>
      <c r="D23" s="33">
        <f>'Αξιολόγηση ενοτήτων'!D27</f>
        <v>0</v>
      </c>
      <c r="E23" s="17" t="str">
        <f>IFERROR(IF('Αξιολόγηση ενοτήτων'!D27="","",IF('Αξιολόγηση ενοτήτων'!D27&lt;=2,"Elementary - Basic - Satisfactory","Good to Very Good (cumulative)")),"")</f>
        <v/>
      </c>
      <c r="F23" s="71" t="str">
        <f>IFERROR(IF('Αξιολόγηση ενοτήτων'!D27="","— Enter a score in the Αξιολόγηση ενοτήτων sheet —",IF('Αξιολόγηση ενοτήτων'!D27&lt;=2,H23,I23)),"")</f>
        <v>— Enter a score in the Αξιολόγηση ενοτήτων sheet —</v>
      </c>
      <c r="G23" s="71"/>
      <c r="H23" s="15" t="s">
        <v>61</v>
      </c>
      <c r="I23" s="19" t="s">
        <v>62</v>
      </c>
    </row>
    <row r="24" spans="1:9" ht="79.900000000000006" customHeight="1">
      <c r="A24" s="12" t="s">
        <v>149</v>
      </c>
      <c r="B24" s="39">
        <v>3</v>
      </c>
      <c r="C24" s="70" t="str">
        <f>'Αξιολόγηση ενοτήτων'!C28</f>
        <v>Διαθέτει ο οργανισμός σας επίσημη ασφαλιστική πολιτική που καλύπτει όλους τους φοιτητές κατά τη διάρκεια της κινητικότητας;</v>
      </c>
      <c r="D24" s="33">
        <f>'Αξιολόγηση ενοτήτων'!D28</f>
        <v>0</v>
      </c>
      <c r="E24" s="17" t="str">
        <f>IFERROR(IF('Αξιολόγηση ενοτήτων'!D28="","",IF('Αξιολόγηση ενοτήτων'!D28&lt;=2,"Elementary - Basic - Satisfactory","Good to Very Good (cumulative)")),"")</f>
        <v/>
      </c>
      <c r="F24" s="70" t="str">
        <f>IFERROR(IF('Αξιολόγηση ενοτήτων'!D28="","— Enter a score in the Αξιολόγηση ενοτήτων sheet —",IF('Αξιολόγηση ενοτήτων'!D28&lt;=2,H24,I24)),"")</f>
        <v>— Enter a score in the Αξιολόγηση ενοτήτων sheet —</v>
      </c>
      <c r="G24" s="70"/>
      <c r="H24" s="15" t="s">
        <v>63</v>
      </c>
      <c r="I24" s="19" t="s">
        <v>64</v>
      </c>
    </row>
    <row r="25" spans="1:9" ht="79.900000000000006" customHeight="1">
      <c r="A25" s="13" t="s">
        <v>149</v>
      </c>
      <c r="B25" s="40">
        <v>4</v>
      </c>
      <c r="C25" s="71" t="str">
        <f>'Αξιολόγηση ενοτήτων'!C29</f>
        <v>Ο οργανισμός σας προστατεύει τα ευαίσθητα προσωπικά δεδομένα (π.χ. ιατρικές πληροφορίες) σύμφωνα με τον ΓΚΠΔ;</v>
      </c>
      <c r="D25" s="33">
        <f>'Αξιολόγηση ενοτήτων'!D29</f>
        <v>0</v>
      </c>
      <c r="E25" s="17" t="str">
        <f>IFERROR(IF('Αξιολόγηση ενοτήτων'!D29="","",IF('Αξιολόγηση ενοτήτων'!D29&lt;=2,"Elementary - Basic - Satisfactory","Good to Very Good (cumulative)")),"")</f>
        <v/>
      </c>
      <c r="F25" s="71" t="str">
        <f>IFERROR(IF('Αξιολόγηση ενοτήτων'!D29="","— Enter a score in the Αξιολόγηση ενοτήτων sheet —",IF('Αξιολόγηση ενοτήτων'!D29&lt;=2,H25,I25)),"")</f>
        <v>— Enter a score in the Αξιολόγηση ενοτήτων sheet —</v>
      </c>
      <c r="G25" s="42" t="s">
        <v>150</v>
      </c>
      <c r="H25" s="15" t="s">
        <v>151</v>
      </c>
      <c r="I25" s="19" t="s">
        <v>67</v>
      </c>
    </row>
    <row r="26" spans="1:9" ht="79.900000000000006" customHeight="1">
      <c r="A26" s="12" t="s">
        <v>149</v>
      </c>
      <c r="B26" s="39">
        <v>5</v>
      </c>
      <c r="C26" s="70" t="str">
        <f>'Αξιολόγηση ενοτήτων'!C30</f>
        <v>Ο οργανισμός σας διασφαλίζει ότι το συνοδευτικό προσωπικό λαμβάνει εκπαίδευση ώστε να παρέχει την κατάλληλη υποστήριξη κατά τη διάρκεια της κινητικότητας;</v>
      </c>
      <c r="D26" s="33">
        <f>'Αξιολόγηση ενοτήτων'!D30</f>
        <v>0</v>
      </c>
      <c r="E26" s="17" t="str">
        <f>IFERROR(IF('Αξιολόγηση ενοτήτων'!D30="","",IF('Αξιολόγηση ενοτήτων'!D30&lt;=2,"Elementary - Basic - Satisfactory","Good to Very Good (cumulative)")),"")</f>
        <v/>
      </c>
      <c r="F26" s="70" t="str">
        <f>IFERROR(IF('Αξιολόγηση ενοτήτων'!D30="","— Enter a score in the Αξιολόγηση ενοτήτων sheet —",IF('Αξιολόγηση ενοτήτων'!D30&lt;=2,H26,I26)),"")</f>
        <v>— Enter a score in the Αξιολόγηση ενοτήτων sheet —</v>
      </c>
      <c r="G26" s="70"/>
      <c r="H26" s="15" t="s">
        <v>69</v>
      </c>
      <c r="I26" s="19" t="s">
        <v>70</v>
      </c>
    </row>
    <row r="27" spans="1:9" ht="79.900000000000006" customHeight="1">
      <c r="A27" s="13" t="s">
        <v>149</v>
      </c>
      <c r="B27" s="40">
        <v>6</v>
      </c>
      <c r="C27" s="71" t="str">
        <f>'Αξιολόγηση ενοτήτων'!C31</f>
        <v>Ο οργανισμός σας εντοπίζει και αντιμετωπίζει πιθανά φαινόμενα στιγματισμού ή διακρίσεων στη χώρα υποδοχής;</v>
      </c>
      <c r="D27" s="33">
        <f>'Αξιολόγηση ενοτήτων'!D31</f>
        <v>0</v>
      </c>
      <c r="E27" s="17" t="str">
        <f>IFERROR(IF('Αξιολόγηση ενοτήτων'!D31="","",IF('Αξιολόγηση ενοτήτων'!D31&lt;=2,"Elementary - Basic - Satisfactory","Good to Very Good (cumulative)")),"")</f>
        <v/>
      </c>
      <c r="F27" s="71" t="str">
        <f>IFERROR(IF('Αξιολόγηση ενοτήτων'!D31="","— Enter a score in the Αξιολόγηση ενοτήτων sheet —",IF('Αξιολόγηση ενοτήτων'!D31&lt;=2,H27,I27)),"")</f>
        <v>— Enter a score in the Αξιολόγηση ενοτήτων sheet —</v>
      </c>
      <c r="G27" s="71"/>
      <c r="H27" s="15" t="s">
        <v>72</v>
      </c>
      <c r="I27" s="19" t="s">
        <v>73</v>
      </c>
    </row>
    <row r="28" spans="1:9" s="3" customFormat="1">
      <c r="A28" s="14"/>
      <c r="B28" s="38"/>
      <c r="C28" s="68"/>
      <c r="D28" s="37"/>
      <c r="E28" s="16"/>
      <c r="F28" s="68"/>
      <c r="G28" s="68"/>
      <c r="H28" s="15"/>
      <c r="I28" s="15"/>
    </row>
    <row r="29" spans="1:9" ht="40.15" customHeight="1">
      <c r="A29" s="102" t="s">
        <v>152</v>
      </c>
      <c r="B29" s="111"/>
      <c r="C29" s="111"/>
      <c r="D29" s="111"/>
      <c r="E29" s="111"/>
      <c r="F29" s="111"/>
      <c r="G29" s="111"/>
    </row>
    <row r="30" spans="1:9" ht="79.900000000000006" customHeight="1">
      <c r="A30" s="12" t="s">
        <v>153</v>
      </c>
      <c r="B30" s="39">
        <v>1</v>
      </c>
      <c r="C30" s="70" t="str">
        <f>'Αξιολόγηση ενοτήτων'!C36</f>
        <v>Ο οργανισμός σας παρέχει πολιτιστικές πληροφορίες σχετικά με τη χώρα προορισμού στους συμμετέχοντες στην κινητικότητα;</v>
      </c>
      <c r="D30" s="33">
        <f>'Αξιολόγηση ενοτήτων'!D36</f>
        <v>0</v>
      </c>
      <c r="E30" s="17" t="str">
        <f>IFERROR(IF('Αξιολόγηση ενοτήτων'!D36="","",IF('Αξιολόγηση ενοτήτων'!D36&lt;=2,"Elementary - Basic - Satisfactory","Good to Very Good (cumulative)")),"")</f>
        <v/>
      </c>
      <c r="F30" s="70" t="str">
        <f>IFERROR(IF('Αξιολόγηση ενοτήτων'!D36="","— Enter a score in the Αξιολόγηση ενοτήτων sheet —",IF('Αξιολόγηση ενοτήτων'!D36&lt;=2,H30,I30)),"")</f>
        <v>— Enter a score in the Αξιολόγηση ενοτήτων sheet —</v>
      </c>
      <c r="G30" s="70"/>
      <c r="H30" s="15" t="s">
        <v>77</v>
      </c>
      <c r="I30" s="19" t="s">
        <v>78</v>
      </c>
    </row>
    <row r="31" spans="1:9" ht="79.900000000000006" customHeight="1">
      <c r="A31" s="13" t="s">
        <v>153</v>
      </c>
      <c r="B31" s="40">
        <v>2</v>
      </c>
      <c r="C31" s="71" t="str">
        <f>'Αξιολόγηση ενοτήτων'!C37</f>
        <v>Ο οργανισμός σας αξιολογεί τις γλωσσικές δεξιότητες των συμμετεχόντων και προσφέρει γλωσσική προετοιμασία πριν από την κινητικότητα;</v>
      </c>
      <c r="D31" s="33">
        <f>'Αξιολόγηση ενοτήτων'!D37</f>
        <v>0</v>
      </c>
      <c r="E31" s="17" t="str">
        <f>IFERROR(IF('Αξιολόγηση ενοτήτων'!D37="","",IF('Αξιολόγηση ενοτήτων'!D37&lt;=2,"Elementary - Basic - Satisfactory","Good to Very Good (cumulative)")),"")</f>
        <v/>
      </c>
      <c r="F31" s="71" t="str">
        <f>IFERROR(IF('Αξιολόγηση ενοτήτων'!D37="","— Enter a score in the Αξιολόγηση ενοτήτων sheet —",IF('Αξιολόγηση ενοτήτων'!D37&lt;=2,H31,I31)),"")</f>
        <v>— Enter a score in the Αξιολόγηση ενοτήτων sheet —</v>
      </c>
      <c r="G31" s="71"/>
      <c r="H31" s="15" t="s">
        <v>80</v>
      </c>
      <c r="I31" s="19" t="s">
        <v>81</v>
      </c>
    </row>
    <row r="32" spans="1:9" ht="79.900000000000006" customHeight="1">
      <c r="A32" s="12" t="s">
        <v>153</v>
      </c>
      <c r="B32" s="39">
        <v>3</v>
      </c>
      <c r="C32" s="70" t="str">
        <f>'Αξιολόγηση ενοτήτων'!C38</f>
        <v>Ο οργανισμός σας ζητά ανατροφοδότηση από τους συμμετέχοντες σχετικά με τις πολιτισμικές εμπειρίες τους μετά την κινητικότητα;</v>
      </c>
      <c r="D32" s="33">
        <f>'Αξιολόγηση ενοτήτων'!D38</f>
        <v>0</v>
      </c>
      <c r="E32" s="17" t="str">
        <f>IFERROR(IF('Αξιολόγηση ενοτήτων'!D38="","",IF('Αξιολόγηση ενοτήτων'!D38&lt;=2,"Elementary - Basic - Satisfactory","Good to Very Good (cumulative)")),"")</f>
        <v/>
      </c>
      <c r="F32" s="70" t="str">
        <f>IFERROR(IF('Αξιολόγηση ενοτήτων'!D38="","— Enter a score in the Αξιολόγηση ενοτήτων sheet —",IF('Αξιολόγηση ενοτήτων'!D38&lt;=2,H32,I32)),"")</f>
        <v>— Enter a score in the Αξιολόγηση ενοτήτων sheet —</v>
      </c>
      <c r="G32" s="43" t="s">
        <v>154</v>
      </c>
      <c r="H32" s="15" t="s">
        <v>83</v>
      </c>
      <c r="I32" s="19" t="s">
        <v>84</v>
      </c>
    </row>
    <row r="33" spans="1:76" s="3" customFormat="1">
      <c r="A33" s="14"/>
      <c r="B33" s="38"/>
      <c r="C33" s="68"/>
      <c r="D33" s="37"/>
      <c r="E33" s="16"/>
      <c r="F33" s="68"/>
      <c r="G33" s="68"/>
      <c r="H33" s="15"/>
      <c r="I33" s="15"/>
    </row>
    <row r="34" spans="1:76" ht="40.15" customHeight="1">
      <c r="A34" s="102" t="s">
        <v>155</v>
      </c>
      <c r="B34" s="111"/>
      <c r="C34" s="111"/>
      <c r="D34" s="111"/>
      <c r="E34" s="111"/>
      <c r="F34" s="111"/>
      <c r="G34" s="111"/>
    </row>
    <row r="35" spans="1:76" ht="79.900000000000006" customHeight="1">
      <c r="A35" s="12" t="s">
        <v>156</v>
      </c>
      <c r="B35" s="39">
        <v>1</v>
      </c>
      <c r="C35" s="70" t="str">
        <f>'Αξιολόγηση ενοτήτων'!C43</f>
        <v>Ο οργανισμός ΕΕΚ σας παρέχει σαφή και απλή διοικητική υποστήριξη στους μαθητές που συμμετέχουν σε προγράμματα κινητικότητας (βίζα, χρηματοδότηση, στέγαση κ.λπ.)?</v>
      </c>
      <c r="D35" s="33">
        <f>'Αξιολόγηση ενοτήτων'!D43</f>
        <v>0</v>
      </c>
      <c r="E35" s="17" t="str">
        <f>IFERROR(IF('Αξιολόγηση ενοτήτων'!D43="","",IF('Αξιολόγηση ενοτήτων'!D43&lt;=2,"Elementary - Basic - Satisfactory","Good to Very Good (cumulative)")),"")</f>
        <v/>
      </c>
      <c r="F35" s="70" t="str">
        <f>IFERROR(IF('Αξιολόγηση ενοτήτων'!D43="","— Enter a score in the Αξιολόγηση ενοτήτων sheet —",IF('Αξιολόγηση ενοτήτων'!D43&lt;=2,H35,I35)),"")</f>
        <v>— Enter a score in the Αξιολόγηση ενοτήτων sheet —</v>
      </c>
      <c r="G35" s="70"/>
      <c r="H35" s="15" t="s">
        <v>87</v>
      </c>
      <c r="I35" s="19" t="s">
        <v>88</v>
      </c>
    </row>
    <row r="36" spans="1:76" ht="79.900000000000006" customHeight="1">
      <c r="A36" s="13" t="s">
        <v>156</v>
      </c>
      <c r="B36" s="40">
        <v>2</v>
      </c>
      <c r="C36" s="71" t="str">
        <f>'Αξιολόγηση ενοτήτων'!C44</f>
        <v>Σε ποιο βαθμό ο οργανισμός ΕΕΚ σας χρησιμοποιεί προγράμματα αλληλοϋποστήριξης για να βοηθήσει τους φοιτητές με αναπηρίες;</v>
      </c>
      <c r="D36" s="33">
        <f>'Αξιολόγηση ενοτήτων'!D44</f>
        <v>0</v>
      </c>
      <c r="E36" s="17" t="str">
        <f>IFERROR(IF('Αξιολόγηση ενοτήτων'!D44="","",IF('Αξιολόγηση ενοτήτων'!D44&lt;=2,"Elementary - Basic - Satisfactory","Good to Very Good (cumulative)")),"")</f>
        <v/>
      </c>
      <c r="F36" s="71" t="str">
        <f>IFERROR(IF('Αξιολόγηση ενοτήτων'!D44="","— Enter a score in the Αξιολόγηση ενοτήτων sheet —",IF('Αξιολόγηση ενοτήτων'!D44&lt;=2,H36,I36)),"")</f>
        <v>— Enter a score in the Αξιολόγηση ενοτήτων sheet —</v>
      </c>
      <c r="G36" s="71"/>
      <c r="H36" s="15" t="s">
        <v>90</v>
      </c>
      <c r="I36" s="19" t="s">
        <v>91</v>
      </c>
    </row>
    <row r="37" spans="1:76" ht="79.900000000000006" customHeight="1">
      <c r="A37" s="12" t="s">
        <v>156</v>
      </c>
      <c r="B37" s="39">
        <v>3</v>
      </c>
      <c r="C37" s="70" t="str">
        <f>'Αξιολόγηση ενοτήτων'!C45</f>
        <v>Σε ποιο βαθμό ο οργανισμός σας χρησιμοποιεί ποικίλα πρότυπα αναφοράς στα επικοινωνιακά υλικά για να ενθαρρύνει τη συμμετοχή των φοιτητών σε προγράμματα κινητικότητας;</v>
      </c>
      <c r="D37" s="33">
        <f>'Αξιολόγηση ενοτήτων'!D45</f>
        <v>0</v>
      </c>
      <c r="E37" s="17" t="str">
        <f>IFERROR(IF('Αξιολόγηση ενοτήτων'!D45="","",IF('Αξιολόγηση ενοτήτων'!D45&lt;=2,"Elementary - Basic - Satisfactory","Good to Very Good (cumulative)")),"")</f>
        <v/>
      </c>
      <c r="F37" s="70" t="str">
        <f>IFERROR(IF('Αξιολόγηση ενοτήτων'!D45="","— Enter a score in the Αξιολόγηση ενοτήτων sheet —",IF('Αξιολόγηση ενοτήτων'!D45&lt;=2,H37,I37)),"")</f>
        <v>— Enter a score in the Αξιολόγηση ενοτήτων sheet —</v>
      </c>
      <c r="G37" s="70"/>
      <c r="H37" s="15" t="s">
        <v>93</v>
      </c>
      <c r="I37" s="19" t="s">
        <v>94</v>
      </c>
    </row>
    <row r="38" spans="1:76" ht="79.900000000000006" customHeight="1">
      <c r="A38" s="13" t="s">
        <v>156</v>
      </c>
      <c r="B38" s="40">
        <v>4</v>
      </c>
      <c r="C38" s="71" t="str">
        <f>'Αξιολόγηση ενοτήτων'!C46</f>
        <v>Σε ποιο βαθμό ο οργανισμός ΕΕΚ σας επικοινωνεί αποτελεσματικά τις επιλογές κινητικότητας και τη σχετική υποστήριξη στους φοιτητές και τους επόπτες μέσω προσβάσιμων και χωρίς αποκλεισμούς καναλιών (ιστοσελίδες, φυλλάδια, συναντήσεις);</v>
      </c>
      <c r="D38" s="33">
        <f>'Αξιολόγηση ενοτήτων'!D46</f>
        <v>0</v>
      </c>
      <c r="E38" s="17" t="str">
        <f>IFERROR(IF('Αξιολόγηση ενοτήτων'!D46="","",IF('Αξιολόγηση ενοτήτων'!D46&lt;=2,"Elementary - Basic - Satisfactory","Good to Very Good (cumulative)")),"")</f>
        <v/>
      </c>
      <c r="F38" s="71" t="str">
        <f>IFERROR(IF('Αξιολόγηση ενοτήτων'!D46="","— Enter a score in the Αξιολόγηση ενοτήτων sheet —",IF('Αξιολόγηση ενοτήτων'!D46&lt;=2,H38,I38)),"")</f>
        <v>— Enter a score in the Αξιολόγηση ενοτήτων sheet —</v>
      </c>
      <c r="G38" s="71"/>
      <c r="H38" s="15" t="s">
        <v>96</v>
      </c>
      <c r="I38" s="19" t="s">
        <v>97</v>
      </c>
    </row>
    <row r="39" spans="1:76" ht="79.900000000000006" customHeight="1">
      <c r="A39" s="12" t="s">
        <v>156</v>
      </c>
      <c r="B39" s="39">
        <v>5</v>
      </c>
      <c r="C39" s="70" t="str">
        <f>'Αξιολόγηση ενοτήτων'!C47</f>
        <v>Σε ποιο βαθμό ο οργανισμός σας διασφαλίζει ότι το ψηφιακό υλικό που σχετίζεται με την κινητικότητα (ιστοσελίδες, έντυπα, οδηγοί) πληροί τα πρότυπα προσβασιμότητας (π.χ. συμβατότητα με προγράμματα ανάγνωσης οθόνης, μορφές εύκολης ανάγνωσης, επαρκής χρωματική αντίθεση) για φοιτητές με αναπηρίες;</v>
      </c>
      <c r="D39" s="33">
        <f>'Αξιολόγηση ενοτήτων'!D47</f>
        <v>0</v>
      </c>
      <c r="E39" s="17" t="str">
        <f>IFERROR(IF('Αξιολόγηση ενοτήτων'!D47="","",IF('Αξιολόγηση ενοτήτων'!D47&lt;=2,"Elementary - Basic - Satisfactory","Good to Very Good (cumulative)")),"")</f>
        <v/>
      </c>
      <c r="F39" s="70" t="str">
        <f>IFERROR(IF('Αξιολόγηση ενοτήτων'!D47="","— Enter a score in the Αξιολόγηση ενοτήτων sheet —",IF('Αξιολόγηση ενοτήτων'!D47&lt;=2,H39,I39)),"")</f>
        <v>— Enter a score in the Αξιολόγηση ενοτήτων sheet —</v>
      </c>
      <c r="G39" s="70"/>
      <c r="H39" s="15" t="s">
        <v>157</v>
      </c>
      <c r="I39" s="19" t="s">
        <v>158</v>
      </c>
    </row>
    <row r="40" spans="1:76" s="3" customFormat="1">
      <c r="A40" s="14"/>
      <c r="B40" s="38"/>
      <c r="C40" s="68"/>
      <c r="D40" s="37"/>
      <c r="E40" s="16"/>
      <c r="F40" s="68"/>
      <c r="G40" s="68"/>
      <c r="H40" s="15"/>
      <c r="I40" s="15"/>
    </row>
    <row r="41" spans="1:76" ht="40.15" customHeight="1">
      <c r="A41" s="102" t="s">
        <v>159</v>
      </c>
      <c r="B41" s="111"/>
      <c r="C41" s="111"/>
      <c r="D41" s="111"/>
      <c r="E41" s="111"/>
      <c r="F41" s="111"/>
      <c r="G41" s="111"/>
    </row>
    <row r="42" spans="1:76" ht="79.900000000000006" customHeight="1">
      <c r="A42" s="12" t="s">
        <v>160</v>
      </c>
      <c r="B42" s="39">
        <v>1</v>
      </c>
      <c r="C42" s="70" t="str">
        <f>'Αξιολόγηση ενοτήτων'!C52</f>
        <v>Ο οργανισμός σας υλοποιεί εκστρατείες, εργαστήρια ή ενημερωτικές συνεδρίες για την προώθηση της κινητικότητας των φοιτητών με αναπηρίες;</v>
      </c>
      <c r="D42" s="33">
        <f>'Αξιολόγηση ενοτήτων'!D52</f>
        <v>0</v>
      </c>
      <c r="E42" s="17" t="str">
        <f>IFERROR(IF('Αξιολόγηση ενοτήτων'!D52="","",IF('Αξιολόγηση ενοτήτων'!D52&lt;=2,"Elementary - Basic - Satisfactory","Good to Very Good (cumulative)")),"")</f>
        <v/>
      </c>
      <c r="F42" s="70" t="str">
        <f>IFERROR(IF('Αξιολόγηση ενοτήτων'!D52="","— Enter a score in the Αξιολόγηση ενοτήτων sheet —",IF('Αξιολόγηση ενοτήτων'!D52&lt;=2,H42,I42)),"")</f>
        <v>— Enter a score in the Αξιολόγηση ενοτήτων sheet —</v>
      </c>
      <c r="G42" s="70"/>
      <c r="H42" s="15" t="s">
        <v>100</v>
      </c>
      <c r="I42" s="19" t="s">
        <v>101</v>
      </c>
    </row>
    <row r="43" spans="1:76" ht="79.900000000000006" customHeight="1">
      <c r="A43" s="13" t="s">
        <v>160</v>
      </c>
      <c r="B43" s="40">
        <v>2</v>
      </c>
      <c r="C43" s="71" t="str">
        <f>'Αξιολόγηση ενοτήτων'!C53</f>
        <v>Ο οργανισμός σας προωθεί ενεργά την προσβασιμότητα και την ένταξη κατά τη συνεργασία του με τους οργανισμούς υποδοχής;</v>
      </c>
      <c r="D43" s="33">
        <f>'Αξιολόγηση ενοτήτων'!D53</f>
        <v>0</v>
      </c>
      <c r="E43" s="17" t="str">
        <f>IFERROR(IF('Αξιολόγηση ενοτήτων'!D53="","",IF('Αξιολόγηση ενοτήτων'!D53&lt;=2,"Elementary - Basic - Satisfactory","Good to Very Good (cumulative)")),"")</f>
        <v/>
      </c>
      <c r="F43" s="71" t="str">
        <f>IFERROR(IF('Αξιολόγηση ενοτήτων'!D53="","— Enter a score in the Αξιολόγηση ενοτήτων sheet —",IF('Αξιολόγηση ενοτήτων'!D53&lt;=2,H43,I43)),"")</f>
        <v>— Enter a score in the Αξιολόγηση ενοτήτων sheet —</v>
      </c>
      <c r="G43" s="71"/>
      <c r="H43" s="15" t="s">
        <v>103</v>
      </c>
      <c r="I43" s="19" t="s">
        <v>104</v>
      </c>
    </row>
    <row r="44" spans="1:76" ht="79.900000000000006" customHeight="1">
      <c r="A44" s="12" t="s">
        <v>160</v>
      </c>
      <c r="B44" s="39">
        <v>3</v>
      </c>
      <c r="C44" s="70" t="str">
        <f>'Αξιολόγηση ενοτήτων'!C54</f>
        <v>Ο οργανισμός σας συλλέγει και χρησιμοποιεί τα σχόλια των φοιτητών με αναπηρίες για τη βελτίωση των προγραμμάτων κινητικότητας;</v>
      </c>
      <c r="D44" s="33">
        <f>'Αξιολόγηση ενοτήτων'!D54</f>
        <v>0</v>
      </c>
      <c r="E44" s="17" t="str">
        <f>IFERROR(IF('Αξιολόγηση ενοτήτων'!D54="","",IF('Αξιολόγηση ενοτήτων'!D54&lt;=2,"Elementary - Basic - Satisfactory","Good to Very Good (cumulative)")),"")</f>
        <v/>
      </c>
      <c r="F44" s="70" t="str">
        <f>IFERROR(IF('Αξιολόγηση ενοτήτων'!D54="","— Enter a score in the Αξιολόγηση ενοτήτων sheet —",IF('Αξιολόγηση ενοτήτων'!D54&lt;=2,H44,I44)),"")</f>
        <v>— Enter a score in the Αξιολόγηση ενοτήτων sheet —</v>
      </c>
      <c r="G44" s="43" t="s">
        <v>161</v>
      </c>
      <c r="H44" s="15" t="s">
        <v>162</v>
      </c>
      <c r="I44" s="19" t="s">
        <v>107</v>
      </c>
    </row>
    <row r="45" spans="1:76" ht="79.900000000000006" customHeight="1">
      <c r="A45" s="13" t="s">
        <v>160</v>
      </c>
      <c r="B45" s="40">
        <v>4</v>
      </c>
      <c r="C45" s="71" t="str">
        <f>'Αξιολόγηση ενοτήτων'!C55</f>
        <v>Ο οργανισμός σας παρακολουθεί και αξιολογεί την αποτελεσματικότητα των πρακτικών του για την κινητικότητα χωρίς αποκλεισμούς;</v>
      </c>
      <c r="D45" s="33">
        <f>'Αξιολόγηση ενοτήτων'!D55</f>
        <v>0</v>
      </c>
      <c r="E45" s="17" t="str">
        <f>IFERROR(IF('Αξιολόγηση ενοτήτων'!D55="","",IF('Αξιολόγηση ενοτήτων'!D55&lt;=2,"Elementary - Basic - Satisfactory","Good to Very Good (cumulative)")),"")</f>
        <v/>
      </c>
      <c r="F45" s="71" t="str">
        <f>IFERROR(IF('Αξιολόγηση ενοτήτων'!D55="","— Enter a score in the Αξιολόγηση ενοτήτων sheet —",IF('Αξιολόγηση ενοτήτων'!D55&lt;=2,H45,I45)),"")</f>
        <v>— Enter a score in the Αξιολόγηση ενοτήτων sheet —</v>
      </c>
      <c r="G45" s="71"/>
      <c r="H45" s="15" t="s">
        <v>109</v>
      </c>
      <c r="I45" s="19" t="s">
        <v>110</v>
      </c>
    </row>
    <row r="46" spans="1:76" s="2" customFormat="1">
      <c r="A46" s="86"/>
      <c r="B46" s="106"/>
      <c r="C46" s="107"/>
      <c r="D46" s="67"/>
      <c r="E46" s="20"/>
      <c r="F46" s="27"/>
      <c r="G46" s="73"/>
      <c r="H46" s="3"/>
      <c r="I46" s="3"/>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row>
  </sheetData>
  <sheetProtection algorithmName="SHA-512" hashValue="AM44SIJLILAQjq6z9q+w9wUsw3jDTzXxmeGYhcT3+Tl6x7yuCV3+pav3JcRMd56RkQS1DtNnm/KrmbYi/u5+Rw==" saltValue="Y1nuovVusCtHrCpa9WVspA==" spinCount="100000" sheet="1" objects="1" scenarios="1"/>
  <mergeCells count="10">
    <mergeCell ref="A14:G14"/>
    <mergeCell ref="A1:G1"/>
    <mergeCell ref="A46:C46"/>
    <mergeCell ref="A3:G3"/>
    <mergeCell ref="A6:G6"/>
    <mergeCell ref="A21:G21"/>
    <mergeCell ref="A34:G34"/>
    <mergeCell ref="A2:G2"/>
    <mergeCell ref="A29:G29"/>
    <mergeCell ref="A41:G41"/>
  </mergeCells>
  <conditionalFormatting sqref="D5 D7:D13">
    <cfRule type="cellIs" dxfId="33" priority="55" operator="between">
      <formula>1</formula>
      <formula>2</formula>
    </cfRule>
    <cfRule type="cellIs" dxfId="32" priority="56" operator="between">
      <formula>3</formula>
      <formula>4</formula>
    </cfRule>
  </conditionalFormatting>
  <conditionalFormatting sqref="D15:D20">
    <cfRule type="cellIs" dxfId="31" priority="22" operator="between">
      <formula>3</formula>
      <formula>4</formula>
    </cfRule>
    <cfRule type="cellIs" dxfId="30" priority="21" operator="between">
      <formula>1</formula>
      <formula>2</formula>
    </cfRule>
  </conditionalFormatting>
  <conditionalFormatting sqref="D22:D28">
    <cfRule type="cellIs" dxfId="29" priority="17" operator="between">
      <formula>1</formula>
      <formula>2</formula>
    </cfRule>
    <cfRule type="cellIs" dxfId="28" priority="18" operator="between">
      <formula>3</formula>
      <formula>4</formula>
    </cfRule>
  </conditionalFormatting>
  <conditionalFormatting sqref="D30:D33">
    <cfRule type="cellIs" dxfId="27" priority="13" operator="between">
      <formula>1</formula>
      <formula>2</formula>
    </cfRule>
    <cfRule type="cellIs" dxfId="26" priority="14" operator="between">
      <formula>3</formula>
      <formula>4</formula>
    </cfRule>
  </conditionalFormatting>
  <conditionalFormatting sqref="D35:D40">
    <cfRule type="cellIs" dxfId="25" priority="5" operator="between">
      <formula>1</formula>
      <formula>2</formula>
    </cfRule>
    <cfRule type="cellIs" dxfId="24" priority="6" operator="between">
      <formula>3</formula>
      <formula>4</formula>
    </cfRule>
  </conditionalFormatting>
  <conditionalFormatting sqref="D42:D51">
    <cfRule type="cellIs" dxfId="23" priority="2" operator="between">
      <formula>3</formula>
      <formula>4</formula>
    </cfRule>
    <cfRule type="cellIs" dxfId="22" priority="1" operator="between">
      <formula>1</formula>
      <formula>2</formula>
    </cfRule>
  </conditionalFormatting>
  <conditionalFormatting sqref="E5 E7:E13">
    <cfRule type="expression" dxfId="21" priority="59">
      <formula>AND(D5&lt;&gt;"",D5&lt;=2)</formula>
    </cfRule>
    <cfRule type="expression" dxfId="20" priority="60">
      <formula>AND(D5&lt;&gt;"",D5&gt;=3)</formula>
    </cfRule>
  </conditionalFormatting>
  <conditionalFormatting sqref="E15:E20">
    <cfRule type="expression" dxfId="19" priority="23">
      <formula>AND(D15&lt;&gt;"",D15&lt;=2)</formula>
    </cfRule>
    <cfRule type="expression" dxfId="18" priority="24">
      <formula>AND(D15&lt;&gt;"",D15&gt;=3)</formula>
    </cfRule>
  </conditionalFormatting>
  <conditionalFormatting sqref="E22:E28">
    <cfRule type="expression" dxfId="17" priority="20">
      <formula>AND(D22&lt;&gt;"",D22&gt;=3)</formula>
    </cfRule>
    <cfRule type="expression" dxfId="16" priority="19">
      <formula>AND(D22&lt;&gt;"",D22&lt;=2)</formula>
    </cfRule>
  </conditionalFormatting>
  <conditionalFormatting sqref="E30:E33">
    <cfRule type="expression" dxfId="15" priority="15">
      <formula>AND(D30&lt;&gt;"",D30&lt;=2)</formula>
    </cfRule>
    <cfRule type="expression" dxfId="14" priority="16">
      <formula>AND(D30&lt;&gt;"",D30&gt;=3)</formula>
    </cfRule>
  </conditionalFormatting>
  <conditionalFormatting sqref="E35:E40">
    <cfRule type="expression" dxfId="13" priority="7">
      <formula>AND(D35&lt;&gt;"",D35&lt;=2)</formula>
    </cfRule>
    <cfRule type="expression" dxfId="12" priority="8">
      <formula>AND(D35&lt;&gt;"",D35&gt;=3)</formula>
    </cfRule>
  </conditionalFormatting>
  <conditionalFormatting sqref="E42:E51">
    <cfRule type="expression" dxfId="11" priority="3">
      <formula>AND(D42&lt;&gt;"",D42&lt;=2)</formula>
    </cfRule>
    <cfRule type="expression" dxfId="10" priority="4">
      <formula>AND(D42&lt;&gt;"",D42&gt;=3)</formula>
    </cfRule>
  </conditionalFormatting>
  <conditionalFormatting sqref="F5 F13:G13 F46:G51">
    <cfRule type="expression" dxfId="9" priority="57">
      <formula>AND(D5&lt;&gt;"",D5&lt;=2)</formula>
    </cfRule>
    <cfRule type="expression" dxfId="8" priority="58">
      <formula>AND(D5&lt;&gt;"",D5&gt;=3)</formula>
    </cfRule>
  </conditionalFormatting>
  <conditionalFormatting sqref="F20:G20">
    <cfRule type="expression" dxfId="7" priority="45">
      <formula>AND(D20&lt;&gt;"",D20&lt;=2)</formula>
    </cfRule>
    <cfRule type="expression" dxfId="6" priority="46">
      <formula>AND(D20&lt;&gt;"",D20&gt;=3)</formula>
    </cfRule>
  </conditionalFormatting>
  <conditionalFormatting sqref="F28:G28">
    <cfRule type="expression" dxfId="5" priority="39">
      <formula>AND(D28&lt;&gt;"",D28&lt;=2)</formula>
    </cfRule>
    <cfRule type="expression" dxfId="4" priority="40">
      <formula>AND(D28&lt;&gt;"",D28&gt;=3)</formula>
    </cfRule>
  </conditionalFormatting>
  <conditionalFormatting sqref="F33:G33">
    <cfRule type="expression" dxfId="3" priority="33">
      <formula>AND(D33&lt;&gt;"",D33&lt;=2)</formula>
    </cfRule>
    <cfRule type="expression" dxfId="2" priority="34">
      <formula>AND(D33&lt;&gt;"",D33&gt;=3)</formula>
    </cfRule>
  </conditionalFormatting>
  <conditionalFormatting sqref="F40:G40">
    <cfRule type="expression" dxfId="1" priority="27">
      <formula>AND(D40&lt;&gt;"",D40&lt;=2)</formula>
    </cfRule>
    <cfRule type="expression" dxfId="0" priority="28">
      <formula>AND(D40&lt;&gt;"",D40&gt;=3)</formula>
    </cfRule>
  </conditionalFormatting>
  <hyperlinks>
    <hyperlink ref="G7" r:id="rId1" xr:uid="{00000000-0004-0000-0300-000000000000}"/>
    <hyperlink ref="G12" r:id="rId2" xr:uid="{00000000-0004-0000-0300-000001000000}"/>
    <hyperlink ref="G19" r:id="rId3" xr:uid="{00000000-0004-0000-0300-000002000000}"/>
    <hyperlink ref="G25" r:id="rId4" xr:uid="{00000000-0004-0000-0300-000003000000}"/>
    <hyperlink ref="G32" r:id="rId5" xr:uid="{00000000-0004-0000-0300-000004000000}"/>
    <hyperlink ref="G44" r:id="rId6" xr:uid="{00000000-0004-0000-0300-000005000000}"/>
  </hyperlinks>
  <pageMargins left="0.23622047244094491" right="0.23622047244094491" top="0.74803149606299213" bottom="0.74803149606299213" header="0.31496062992125978" footer="0.31496062992125978"/>
  <pageSetup paperSize="9" scale="86" fitToHeight="10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
  <sheetViews>
    <sheetView workbookViewId="0">
      <selection activeCell="B3" sqref="B3"/>
    </sheetView>
  </sheetViews>
  <sheetFormatPr defaultColWidth="5.42578125" defaultRowHeight="14.45"/>
  <cols>
    <col min="1" max="1" width="5.85546875" bestFit="1" customWidth="1"/>
    <col min="2" max="2" width="29.42578125" bestFit="1" customWidth="1"/>
    <col min="3" max="3" width="30.140625" bestFit="1" customWidth="1"/>
    <col min="4" max="4" width="163.42578125" bestFit="1" customWidth="1"/>
  </cols>
  <sheetData>
    <row r="1" spans="1:4">
      <c r="A1" s="1" t="s">
        <v>14</v>
      </c>
      <c r="B1" s="1" t="s">
        <v>163</v>
      </c>
      <c r="C1" s="1" t="s">
        <v>164</v>
      </c>
      <c r="D1" s="1" t="s">
        <v>165</v>
      </c>
    </row>
    <row r="2" spans="1:4">
      <c r="A2">
        <v>0</v>
      </c>
      <c r="B2" t="s">
        <v>166</v>
      </c>
      <c r="C2" t="s">
        <v>167</v>
      </c>
      <c r="D2" t="s">
        <v>168</v>
      </c>
    </row>
    <row r="3" spans="1:4">
      <c r="A3">
        <v>1</v>
      </c>
      <c r="B3" t="s">
        <v>169</v>
      </c>
      <c r="C3" t="s">
        <v>170</v>
      </c>
      <c r="D3" t="s">
        <v>171</v>
      </c>
    </row>
    <row r="4" spans="1:4">
      <c r="A4">
        <v>2</v>
      </c>
      <c r="B4" t="s">
        <v>172</v>
      </c>
      <c r="C4" t="s">
        <v>170</v>
      </c>
      <c r="D4" t="s">
        <v>173</v>
      </c>
    </row>
    <row r="5" spans="1:4">
      <c r="A5">
        <v>3</v>
      </c>
      <c r="B5" t="s">
        <v>174</v>
      </c>
      <c r="C5" t="s">
        <v>175</v>
      </c>
      <c r="D5" t="s">
        <v>176</v>
      </c>
    </row>
    <row r="6" spans="1:4">
      <c r="A6">
        <v>4</v>
      </c>
      <c r="B6" t="s">
        <v>177</v>
      </c>
      <c r="C6" t="s">
        <v>175</v>
      </c>
      <c r="D6" t="s">
        <v>178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B1F7A351C6924382AB5B4B6E4B980F" ma:contentTypeVersion="14" ma:contentTypeDescription="Een nieuw document maken." ma:contentTypeScope="" ma:versionID="112274eedefdba1c6e7f31a98911e2ff">
  <xsd:schema xmlns:xsd="http://www.w3.org/2001/XMLSchema" xmlns:xs="http://www.w3.org/2001/XMLSchema" xmlns:p="http://schemas.microsoft.com/office/2006/metadata/properties" xmlns:ns2="9572bf7c-8b3b-44e6-8a3e-cd3b8be7f2c1" xmlns:ns3="4852fbcf-9c35-40ad-a720-b1db7d691cbf" targetNamespace="http://schemas.microsoft.com/office/2006/metadata/properties" ma:root="true" ma:fieldsID="387b661ca135cecc059d8e63b65bb452" ns2:_="" ns3:_="">
    <xsd:import namespace="9572bf7c-8b3b-44e6-8a3e-cd3b8be7f2c1"/>
    <xsd:import namespace="4852fbcf-9c35-40ad-a720-b1db7d691c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72bf7c-8b3b-44e6-8a3e-cd3b8be7f2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df997e13-3afa-46f4-8145-0244acfe47b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52fbcf-9c35-40ad-a720-b1db7d691cb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feb65e5a-07c7-4172-a013-0ff256635305}" ma:internalName="TaxCatchAll" ma:showField="CatchAllData" ma:web="4852fbcf-9c35-40ad-a720-b1db7d691c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72bf7c-8b3b-44e6-8a3e-cd3b8be7f2c1">
      <Terms xmlns="http://schemas.microsoft.com/office/infopath/2007/PartnerControls"/>
    </lcf76f155ced4ddcb4097134ff3c332f>
    <TaxCatchAll xmlns="4852fbcf-9c35-40ad-a720-b1db7d691cbf" xsi:nil="true"/>
  </documentManagement>
</p:properties>
</file>

<file path=customXml/itemProps1.xml><?xml version="1.0" encoding="utf-8"?>
<ds:datastoreItem xmlns:ds="http://schemas.openxmlformats.org/officeDocument/2006/customXml" ds:itemID="{5F9F39E5-D447-4A75-971A-EBC54A45AAD4}"/>
</file>

<file path=customXml/itemProps2.xml><?xml version="1.0" encoding="utf-8"?>
<ds:datastoreItem xmlns:ds="http://schemas.openxmlformats.org/officeDocument/2006/customXml" ds:itemID="{57ECCDFC-E55D-4FBE-BBC5-C8CF0C15280D}"/>
</file>

<file path=customXml/itemProps3.xml><?xml version="1.0" encoding="utf-8"?>
<ds:datastoreItem xmlns:ds="http://schemas.openxmlformats.org/officeDocument/2006/customXml" ds:itemID="{61F78CED-32B5-4C3A-BAE3-B1B4A84D7A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docId:8921C0C70A16F8116902ACC4932CFCE2</cp:keywords>
  <dc:description/>
  <cp:lastModifiedBy>Alinda Kiel</cp:lastModifiedBy>
  <cp:revision/>
  <dcterms:created xsi:type="dcterms:W3CDTF">2025-10-06T21:07:25Z</dcterms:created>
  <dcterms:modified xsi:type="dcterms:W3CDTF">2026-06-15T11:43:58Z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0x0101000AB1F7A351C6924382AB5B4B6E4B980F</vt:lpwstr>
  </property>
  <property fmtid="{D5CDD505-2E9C-101B-9397-08002B2CF9AE}" pid="3" name="MediaServiceImageTags">
    <vt:lpwstr/>
  </property>
</Properties>
</file>